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7400" windowHeight="7155" tabRatio="829" activeTab="3"/>
  </bookViews>
  <sheets>
    <sheet name="Portada" sheetId="1" r:id="rId1"/>
    <sheet name="Global" sheetId="2" r:id="rId2"/>
    <sheet name="Nacional" sheetId="3" r:id="rId3"/>
    <sheet name="20-OAXACA" sheetId="4" r:id="rId4"/>
  </sheets>
  <definedNames>
    <definedName name="_xlnm.Print_Area" localSheetId="3">'20-OAXACA'!$B$1:$V$213</definedName>
    <definedName name="_xlnm.Print_Area" localSheetId="1">Global!$B$1:$V$67</definedName>
    <definedName name="_xlnm.Print_Area" localSheetId="2">Nacional!$B$1:$V$85</definedName>
    <definedName name="_xlnm.Print_Area" localSheetId="0">Portada!$B$1:$AD$68</definedName>
    <definedName name="_xlnm.Print_Titles" localSheetId="3">'20-OAXACA'!$1:$4</definedName>
    <definedName name="_xlnm.Print_Titles" localSheetId="1">Global!$1:$4</definedName>
    <definedName name="_xlnm.Print_Titles" localSheetId="2">Nacional!$1:$4</definedName>
    <definedName name="_xlnm.Print_Titles" localSheetId="0">Portada!$1:$4</definedName>
  </definedNames>
  <calcPr calcId="152511"/>
</workbook>
</file>

<file path=xl/calcChain.xml><?xml version="1.0" encoding="utf-8"?>
<calcChain xmlns="http://schemas.openxmlformats.org/spreadsheetml/2006/main">
  <c r="U164" i="4" l="1"/>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7" i="4"/>
  <c r="U96" i="4"/>
  <c r="U95" i="4"/>
  <c r="U94" i="4"/>
  <c r="U93" i="4"/>
  <c r="U92" i="4"/>
  <c r="U91" i="4"/>
  <c r="U90" i="4"/>
  <c r="U89" i="4"/>
  <c r="U88" i="4"/>
  <c r="U87" i="4"/>
  <c r="U86" i="4"/>
  <c r="U85" i="4"/>
  <c r="U84" i="4"/>
  <c r="U83" i="4"/>
  <c r="U82" i="4"/>
  <c r="U81" i="4"/>
  <c r="U80" i="4"/>
  <c r="U79" i="4"/>
  <c r="U78" i="4"/>
  <c r="U77"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2" i="4"/>
  <c r="U41" i="4"/>
  <c r="U39" i="4"/>
  <c r="U38" i="4"/>
  <c r="U36" i="4"/>
  <c r="U35" i="4"/>
  <c r="U33" i="4"/>
  <c r="U32" i="4"/>
  <c r="U30" i="4"/>
  <c r="U29" i="4"/>
  <c r="U27" i="4"/>
  <c r="U26" i="4"/>
  <c r="U25" i="4"/>
  <c r="U24" i="4"/>
  <c r="U23" i="4"/>
  <c r="U22" i="4"/>
  <c r="U21" i="4"/>
  <c r="U20" i="4"/>
  <c r="U19" i="4"/>
  <c r="U18" i="4"/>
  <c r="U17" i="4"/>
  <c r="U16" i="4"/>
  <c r="U15" i="4"/>
  <c r="U14" i="4"/>
  <c r="U13" i="4"/>
  <c r="U12" i="4"/>
  <c r="U11" i="4"/>
  <c r="U56" i="3"/>
  <c r="U55" i="3"/>
  <c r="U51" i="3"/>
  <c r="U50" i="3"/>
  <c r="U48" i="3"/>
  <c r="U47" i="3"/>
  <c r="U45" i="3"/>
  <c r="U44" i="3"/>
  <c r="U42" i="3"/>
  <c r="U41" i="3"/>
  <c r="U39" i="3"/>
  <c r="U38" i="3"/>
  <c r="U36" i="3"/>
  <c r="U35" i="3"/>
  <c r="U33" i="3"/>
  <c r="U32" i="3"/>
  <c r="U30" i="3"/>
  <c r="U29" i="3"/>
  <c r="U27" i="3"/>
  <c r="U26" i="3"/>
  <c r="U25" i="3"/>
  <c r="U24" i="3"/>
  <c r="U23" i="3"/>
  <c r="U22" i="3"/>
  <c r="U21" i="3"/>
  <c r="U20" i="3"/>
  <c r="U19" i="3"/>
  <c r="U18" i="3"/>
  <c r="U17" i="3"/>
  <c r="U16" i="3"/>
  <c r="U15" i="3"/>
  <c r="U14" i="3"/>
  <c r="U13" i="3"/>
  <c r="U12" i="3"/>
  <c r="U11" i="3"/>
  <c r="U40" i="2"/>
  <c r="U39" i="2"/>
  <c r="U35" i="2"/>
  <c r="U34" i="2"/>
  <c r="U33" i="2"/>
  <c r="U32" i="2"/>
  <c r="U31" i="2"/>
  <c r="U30" i="2"/>
  <c r="U29" i="2"/>
  <c r="U28" i="2"/>
  <c r="U27"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<sst xmlns="http://schemas.openxmlformats.org/spreadsheetml/2006/main" count="1169" uniqueCount="262">
  <si>
    <t>Informes sobre la Situación Económica,
las Finanzas Públicas y la Deuda Pública</t>
  </si>
  <si>
    <t>Cuarto Trimestre 2014</t>
  </si>
  <si>
    <t>33
Aportaciones Federales para Entidades Federativas y Municipios</t>
  </si>
  <si>
    <t>Programas presupuestarios cuya MIR se incluye en el reporte</t>
  </si>
  <si>
    <t xml:space="preserve">I-004 - FAIS Municipal y de las Demarcaciones Territoriales del Distrito Federal
</t>
  </si>
  <si>
    <t>DATOS DEL PROGRAMA</t>
  </si>
  <si>
    <t>Programa presupuestario</t>
  </si>
  <si>
    <t>I-004</t>
  </si>
  <si>
    <t>FAIS Municipal y de las Demarcaciones Territoriales del Distrito Federal</t>
  </si>
  <si>
    <t>Ramo</t>
  </si>
  <si>
    <t>33</t>
  </si>
  <si>
    <t>Aportaciones Federales para Entidades Federativas y Municipios</t>
  </si>
  <si>
    <t>Dependencia Coordinadora del Fondo</t>
  </si>
  <si>
    <t>416 - Dirección General de Programación y Presupuesto "A"</t>
  </si>
  <si>
    <t>Enfoques transversales</t>
  </si>
  <si>
    <t>Ninguno</t>
  </si>
  <si>
    <t>Clasificación Funcional</t>
  </si>
  <si>
    <t>Finalidad</t>
  </si>
  <si>
    <t>2 - Desarrollo Social</t>
  </si>
  <si>
    <t>Función</t>
  </si>
  <si>
    <t>2 - Vivienda y Servicios a la Comunidad</t>
  </si>
  <si>
    <t>Subfunción</t>
  </si>
  <si>
    <t>7 - Vivienda y Servicios a la Comunidad</t>
  </si>
  <si>
    <t>Actividad Institucional</t>
  </si>
  <si>
    <t>5 - Fondo de Aportaciones para la Infraestructura Social</t>
  </si>
  <si>
    <t>RESULTADOS</t>
  </si>
  <si>
    <t>NIVEL</t>
  </si>
  <si>
    <t>OBJETIVOS</t>
  </si>
  <si>
    <t>INDICADORES</t>
  </si>
  <si>
    <t>AVANCE</t>
  </si>
  <si>
    <t>Responsable del Registro del Avance</t>
  </si>
  <si>
    <t>Denominación</t>
  </si>
  <si>
    <t>Método de cálculo</t>
  </si>
  <si>
    <t>Unidad de medida</t>
  </si>
  <si>
    <t>Tipo-Dimensión-Frecuencia</t>
  </si>
  <si>
    <t>Meta Programada</t>
  </si>
  <si>
    <t>Realizado al periodo</t>
  </si>
  <si>
    <t>Avance % al periodo</t>
  </si>
  <si>
    <t>Anual</t>
  </si>
  <si>
    <t>al periodo</t>
  </si>
  <si>
    <t>Fin</t>
  </si>
  <si>
    <t>Contribuir a construir un entorno digno que propicie el desarrollo mediante el financiamiento de obras de infraestructura social básica en las localidades con alto o muy alto nivel de rezago social y las pertenecientes a las Zonas de Atención Prioritaria.</t>
  </si>
  <si>
    <t>Inversión per cápita del Fondo para la Infraestructura Social Municipal (FISM) en localidades con alto y muy alto rezago social.</t>
  </si>
  <si>
    <t>(Recursos del FISM que se invierten en localidades con alto y muy alto rezago social de acuerdo a la clasificación 2010 / Total de población 2010 que habitaba en localidades de alto y muy alto rezago social) /(Recursos que reciben los municipios del FISM en el presente ejercicio fiscal / Total de la población 2010 que habitaba en todos los municipios que reciben recursos del FISM)</t>
  </si>
  <si>
    <t>Porcentaje</t>
  </si>
  <si>
    <t>Estratégico-Eficacia-Anual</t>
  </si>
  <si>
    <t>Administración Pública Federal</t>
  </si>
  <si>
    <t/>
  </si>
  <si>
    <t xml:space="preserve">Porcentaje de municipios que mejoraron su grado de Rezago Social, al pasar de Muy Alto a Alto </t>
  </si>
  <si>
    <t>(Número de municipios que en 2010 estaban catalogados como de Muy Alto Rezago Social pero que en 2015 pasaron a un nivel Alto de Rezago Social / Total de municipios considerados en 2010  con Muy Alto Rezago Social)* 100</t>
  </si>
  <si>
    <t>Estratégico-Eficacia-Quinquenal</t>
  </si>
  <si>
    <t>N/A</t>
  </si>
  <si>
    <t>Propósito</t>
  </si>
  <si>
    <t>Las localidades con alto o muy alto nivel de rezago social y las Zonas de Atención Prioritaria son atendidas en forma preferente, con proyectos de servicios básicos, calidad y espacios de la vivienda, urbanización, educación, salud, infraestructura productiva y asistencia social</t>
  </si>
  <si>
    <t>Porcentaje de localidades con alto o muy alto nivel de rezago social y/o localidades en ZAP rural  y/o que contiene una ZAP urbana que cuentan con proyecto de inversión financiado por FAIS respecto del total de localidades que cuentan con inversión FAIS</t>
  </si>
  <si>
    <t>(Número de localidades con alto o muy alto nivel de rezago social y/o que pertenecen a las Zonas de Atención Prioritaria que cuentan con proyecto de inversión financiado por FAIS en el ejercicio fiscal corriente/Número total de localidades que cuentan con inversión FAIS)*100</t>
  </si>
  <si>
    <t>Porcentaje de recursos del FAIS que se destinan a proyectos de contribución directa respecto del total de recursos invertidos por el FAIS</t>
  </si>
  <si>
    <t>(Monto de recursos en pesos destinado a proyectos de incidencia directa/Monto total de recursos en pesos invertidos por el FAIS)*100</t>
  </si>
  <si>
    <t>Componente</t>
  </si>
  <si>
    <t>Proyectos financiados de infraestructura de servicios básicos en la vivienda</t>
  </si>
  <si>
    <t>Porcentaje de proyectos de servicios básicos en la vivienda de contribución directa financiados respecto del total de proyectos financiados con recursos del FAIS</t>
  </si>
  <si>
    <t>(Número de proyectos de servicios básicos en la vivienda de contribución directa financiados por el FAIS en el ejercicio fiscal corriente/Número total de proyectos financiados con recursos del FAIS en el ejercicio fiscal corriente)*100</t>
  </si>
  <si>
    <t>Gestión-Eficacia-Semestral</t>
  </si>
  <si>
    <t>Porcentaje de proyectos de servicios básicos en la vivienda complementarios o de contribución indirecta financiados respecto del total de proyectos financiados con recursos del FAIS</t>
  </si>
  <si>
    <t>(Número de proyectos de servicios básicos en la vivienda complementarios o de contribución indirecta financiados por el FAIS en el ejercicio fiscal corriente/Número total de proyectos financiados con recursos del FAIS en el ejercicio fiscal corriente)*100</t>
  </si>
  <si>
    <t>Proyectos financiados de infraestructura para la calidad y espacios de la vivienda</t>
  </si>
  <si>
    <t>Porcentaje de proyectos de calidad y espacios de la vivienda de contribución directa financiados respecto del total de proyectos financiados con recursos del FAIS</t>
  </si>
  <si>
    <t>(Número de proyectos de calidad y espacios en la vivienda de contribución directa financiados por el FAIS en el ejercicio fiscal corriente/Número total de proyectos financiados con recursos del FAIS en el ejercicio fiscal corriente)*100</t>
  </si>
  <si>
    <t>Proyectos financiados de infraestructura del sector educativo</t>
  </si>
  <si>
    <t>Porcentaje de proyectos de infraestructura del sector educativo de contribución directa financiados respecto del total de proyectos financiados con recursos del FAIS</t>
  </si>
  <si>
    <t>(Número de proyectos de infraestructura del sector educativo  de contribución directa financiados por el FAIS en el ejercicio fiscal corriente/Número total de proyectos financiados con recursos del FAIS en el ejercicio fiscal corriente)*100</t>
  </si>
  <si>
    <t>Porcentaje de proyectos de infraestructura del sector educativo complementarios o de contribución indirecta financiados respecto del total de proyectos financiados con recursos del FAIS</t>
  </si>
  <si>
    <t>(Número de proyectos de infraestructura del sector educativo  complementarios o de contribución indirecta financiados por el FAIS en el ejercicio fiscal corriente/Número total de proyectos financiados con recursos del FAIS en el ejercicio fiscal corriente)*100</t>
  </si>
  <si>
    <t>Proyectos financiados de infraestructura del sector salud</t>
  </si>
  <si>
    <t>Porcentaje de proyectos de infraestructura del sector salud de contribución directa financiados respecto del total de proyectos finaciados con recursos del FAIS</t>
  </si>
  <si>
    <t>(Número de proyectos de infraestructura del sector salud  de contribución directa financiados por el FAIS en el ejercicio fiscal corriente/Número total de proyectos financiados con recursos del FAIS en el ejercicio fiscal corriente)*100</t>
  </si>
  <si>
    <t>Proyectos financiados de infraestructura para la alimentación</t>
  </si>
  <si>
    <t>Porcentaje de proyectos de infraestructura para la alimentación financiados respecto del total de proyectos finaciados con recursos del FAIS</t>
  </si>
  <si>
    <t>(Número de proyectos de infraestructura para la alimentación financiados por el FAIS en el ejercicio fiscal corriente/Número total de proyectos financiados con recursos del FAIS en el ejercicio fiscal corriente)*100</t>
  </si>
  <si>
    <t>Proyectos financiados de infraestructura para la urbanización</t>
  </si>
  <si>
    <t>Porcentaje de proyectos de urbanización financiados respecto del total de proyectos financiados con recursos del FAIS</t>
  </si>
  <si>
    <t>(Número de proyectos de urbanización  financiados por el FAIS en el ejercicio fiscal corriente/Número total de proyectos financiados con recursos del FAIS en el ejercicio fiscal corriente)*100</t>
  </si>
  <si>
    <t>Porcentaje de proyectos de caminos rurales financiados respecto del total de proyectos finaciados con recursos del FAIS</t>
  </si>
  <si>
    <t>(Número de proyectos de caminos rurales  financiados por el FAIS en el ejercicio fiscal corriente/Número total de proyectos financiados con recursos del FAIS en el ejercicio fiscal corriente)*100</t>
  </si>
  <si>
    <t>Otros Proyectos financiados</t>
  </si>
  <si>
    <t>Porcentaje de otros proyectos financiados respecto del total de proyectos financiados con recursos del FAIS</t>
  </si>
  <si>
    <t>(Número de otros proyectos de financiados por el FAIS en el ejercicio fiscal corriente/Número total de proyectos financiados con recursos del FAIS en el ejercicio fiscal corriente)*100</t>
  </si>
  <si>
    <t>Actividad</t>
  </si>
  <si>
    <t>Capacitación a municipios</t>
  </si>
  <si>
    <t>Porcentaje de municipios capacitados sobre el FAIS respecto del total de municipios del país</t>
  </si>
  <si>
    <t>(Número de municipios capacitados sobre el FAIS en el ejercicio fiscal correspondiente / Total municipios del país )*100</t>
  </si>
  <si>
    <t>Gestión-Eficacia-Trimestral</t>
  </si>
  <si>
    <t>Registro en la Matriz de Inversión para el Desarrollo Social</t>
  </si>
  <si>
    <t>Porcentaje de municipios que reportan MIDS  respecto del total de municipios del país</t>
  </si>
  <si>
    <t>(Número de municipios que reportan MIDS en la página electrónica de la SEDESOL/Total de municipios del país)*100</t>
  </si>
  <si>
    <t>Registro de proyectos de infraestructura de servicios básicos en la vivienda</t>
  </si>
  <si>
    <t xml:space="preserve">Número de proyectos registrados en el SFU de infraestructura de servicios básicos en la vivienda  </t>
  </si>
  <si>
    <t>Sumatoria de proyectos registrados en el SFU de infraestructura de servicios básicos en la vivienda</t>
  </si>
  <si>
    <t>Proyecto</t>
  </si>
  <si>
    <t>Estatal</t>
  </si>
  <si>
    <t>Registro de proyectos de infraestructura para la calidad y espacios de la vivienda</t>
  </si>
  <si>
    <t xml:space="preserve">Número de proyectos registrados en el SFU de infraestructura para la calidad y espacios de la vivienda </t>
  </si>
  <si>
    <t>Sumatoria de proyectos registrados en el SFU de infraestructura para la calidad y espacios de la vivienda</t>
  </si>
  <si>
    <t>Registro de proyectos de infraestructura para la educación</t>
  </si>
  <si>
    <t>Número de Proyectos registrados en el SFU de infraestructura para la educación</t>
  </si>
  <si>
    <t>Sumatoria de Proyectos registrados en el SFU de infraestructura para la educación</t>
  </si>
  <si>
    <t>Registro de proyectos de infraestructura para la salud</t>
  </si>
  <si>
    <t>Número de proyectos registrados en el SFU de infraestructura para la salud</t>
  </si>
  <si>
    <t>Sumatoria de proyectos registrados en el SFU de infraestructura para la salud</t>
  </si>
  <si>
    <t>Registro de proyectos de infraestructura para la alimentación</t>
  </si>
  <si>
    <t>Número de proyectos registrados en el SFU de infraestructura para la alimentación</t>
  </si>
  <si>
    <t>Sumatoria de proyectos registrados en el SFU de infraestructura para la alimentación</t>
  </si>
  <si>
    <t>Registro de proyectos de infraestructura para la urbanización</t>
  </si>
  <si>
    <t>Número de proyectos registrados en el SFU de infraestructura para la urbanización</t>
  </si>
  <si>
    <t>Sumatoria de proyectos registrados en el SFU de infraestructura para la urbanización</t>
  </si>
  <si>
    <t>Municipal</t>
  </si>
  <si>
    <t>Número de proyectos registrados en el SFU de caminos rurale</t>
  </si>
  <si>
    <t>Sumatoria de proyectos registrados en el SFU de caminos rurales</t>
  </si>
  <si>
    <t>Registro de otros proyectos</t>
  </si>
  <si>
    <t>Número de otros proyectos registrados en el SFU</t>
  </si>
  <si>
    <t>Sumatoria del número de otros proyectos registrados en el SFU</t>
  </si>
  <si>
    <t>Seguimiento de proyectos</t>
  </si>
  <si>
    <t>Porcentaje de municipios que reportan en el SFU respecto del total de municipios del país</t>
  </si>
  <si>
    <t>(Número de municipios que reportan en el SFU/Número total del país)*100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</si>
  <si>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</si>
  <si>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</si>
  <si>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</si>
  <si>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</si>
  <si>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</si>
  <si>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</si>
  <si>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</si>
  <si>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</si>
  <si>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</si>
  <si>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</si>
  <si>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</si>
  <si>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Inversión per cápita del Fondo para la Infraestructura Social Municipal (FISM) en localidades con alto y muy alto rezago social.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localidades con los dos grados de rezago social más alto o que contengan una ZAP.     Adicionalmente, la SEDESOL llevó a cabo un gran número de capacitaciones en los que se enfatizó la prioridad del gasto dirigido hacia estos territorios.   Efectos:  Otros Motivos: </t>
    </r>
  </si>
  <si>
    <r>
      <t xml:space="preserve">Porcentaje de municipios que mejoraron su grado de Rezago Social, al pasar de Muy Alto a Alto 
</t>
    </r>
    <r>
      <rPr>
        <sz val="10"/>
        <rFont val="Soberana Sans"/>
        <family val="2"/>
      </rPr>
      <t>Sin información</t>
    </r>
  </si>
  <si>
    <r>
      <t xml:space="preserve">Porcentaje de localidades con alto o muy alto nivel de rezago social y/o localidades en ZAP rural  y/o que contiene una ZAP urbana que cuentan con proyecto de inversión financiado por FAIS respecto del total de localidades que cuentan con inversión FAIS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localidades con los dos grados de rezago social más alto o que contengan una ZAP.     Adicionalmente, la SEDESOL llevó a cabo un gran número de capacitaciones en los que se enfatizó la prioridad del gasto dirigido hacia estos territorios.   Efectos:  Otros Motivos: </t>
    </r>
  </si>
  <si>
    <r>
      <t xml:space="preserve">Porcentaje de recursos del FAIS que se destinan a proyectos de contribución directa respecto del total de recursos invertidos por el FAIS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proyectos de incidencia directa en las carencias sociales que conforman la medición multidimensional de la pobreza.   Adicionalmente, la SEDESOL llevó a cabo un gran número de capacitaciones en los que se enfatizó la prioridad del gasto dirigido hacia los proyectos de incidencia directa en las carencias sociales.  Lo anterior condujo a que las metas relacionadas con carencias sociales se superaran sustancialmente.   Efectos:  Otros Motivos: </t>
    </r>
  </si>
  <si>
    <r>
      <t xml:space="preserve">Porcentaje de proyectos de servicios básicos en la vivienda de contribución directa financiados respecto del total de proyectos financiados con recursos del FAIS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proyectos de incidencia directa en las carencias sociales que conforman la medición multidimensional de la pobreza como es el caso de los servicios básicos en la vivienda.   Adicionalmente, la SEDESOL llevó a cabo un gran número de capacitaciones en los que se enfatizó la prioridad del gasto dirigido hacia las carencias sociales.  Lo anterior condujo a que las metas relacionadas con carencias sociales se superaran sustancialmente.   Efectos:  Otros Motivos: </t>
    </r>
  </si>
  <si>
    <r>
      <t xml:space="preserve">Porcentaje de proyectos de servicios básicos en la vivienda complementarios o de contribución indirecta financiados respecto del total de proyectos financiados con recursos del FAIS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proyectos de incidencia directa en las carencias sociales que conforman la medición multidimensional de la pobreza como es el caso de los servicios básicos en la vivienda.   Adicionalmente, la SEDESOL llevó a cabo un gran número de capacitaciones en los que se enfatizó la prioridad del gasto dirigido hacia las carencias sociales.  Lo anterior condujo a que las metas relacionadas con carencias sociales se superaran sustancialmente.   Efectos:  Otros Motivos: </t>
    </r>
  </si>
  <si>
    <r>
      <t xml:space="preserve">Porcentaje de proyectos de calidad y espacios de la vivienda de contribución directa financiados respecto del total de proyectos financiados con recursos del FAIS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proyectos de incidencia directa en las carencias sociales que conforman la medición multidimensional de la pobreza como es el caso de los calidad y espacios en la vivienda.   Adicionalmente, la SEDESOL llevó a cabo un gran número de capacitaciones en los que se enfatizó la prioridad del gasto dirigido hacia las carencias sociales.  Lo anterior condujo a que las metas relacionadas con carencias sociales se superaran sustancialmente.   Efectos:  Otros Motivos: </t>
    </r>
  </si>
  <si>
    <r>
      <t xml:space="preserve">Porcentaje de proyectos de infraestructura del sector educativo de contribución directa financiados respecto del total de proyectos financiados con recursos del FAIS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proyectos de incidencia directa en las carencias sociales que conforman la medición multidimensional de la pobreza como es el caso de los proyectos de infraestructura educativa.   Adicionalmente, la SEDESOL llevó a cabo un gran número de capacitaciones en los que se enfatizó la prioridad del gasto dirigido hacia las carencias sociales.  Lo anterior condujo a que las metas relacionadas con carencias sociales se superaran sustancialmente.   Efectos:  Otros Motivos: </t>
    </r>
  </si>
  <si>
    <r>
      <t xml:space="preserve">Porcentaje de proyectos de infraestructura del sector educativo complementarios o de contribución indirecta financiados respecto del total de proyectos financiados con recursos del FAIS
</t>
    </r>
    <r>
      <rPr>
        <sz val="10"/>
        <rFont val="Soberana Sans"/>
        <family val="2"/>
      </rPr>
      <t xml:space="preserve">    Causa: Los gobiernos municipales establecieron prioridad en proyectos de infraestructura educativa de contribución directa, lo que redujo el número de proyectos a que se refiere este indicador. Efectos:  Otros Motivos: </t>
    </r>
  </si>
  <si>
    <r>
      <t xml:space="preserve">Porcentaje de proyectos de infraestructura del sector salud de contribución directa financiados respecto del total de proyectos finaciados con recursos del FAIS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proyectos de incidencia directa en las carencias sociales que conforman la medición multidimensional de la pobreza como es el caso de los proyectos de infraestructura de salud.     Adicionalmente, la SEDESOL llevó a cabo un gran número de capacitaciones en los que se enfatizó la prioridad del gasto dirigido hacia las carencias sociales.    Lo anterior condujo a que las metas relacionadas con carencias sociales se superaran sustancialmente.   Efectos:  Otros Motivos: </t>
    </r>
  </si>
  <si>
    <r>
      <t xml:space="preserve">Porcentaje de proyectos de infraestructura para la alimentación financiados respecto del total de proyectos finaciados con recursos del FAIS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proyectos de incidencia directa en las carencias sociales que conforman la medición multidimensional de la pobreza como es el caso de los proyectos de infraestructura para la alimentación.     Adicionalmente, la SEDESOL llevó a cabo un gran número de capacitaciones en los que se enfatizó la prioridad del gasto dirigido hacia las carencias sociales.    Lo anterior condujo a que las metas relacionadas con carencias sociales se superaran sustancialmente.   Efectos:  Otros Motivos: </t>
    </r>
  </si>
  <si>
    <r>
      <t xml:space="preserve">Porcentaje de proyectos de urbanización financiados respecto del total de proyectos financiados con recursos del FAIS
</t>
    </r>
    <r>
      <rPr>
        <sz val="10"/>
        <rFont val="Soberana Sans"/>
        <family val="2"/>
      </rPr>
      <t xml:space="preserve">    Causa: Se trata de un indicador con sentido descendente. De esta forma la reducción de otros proyectos es un comportamiento deseable.    La reduccón del número de proyectos de urbanización obedece a que los Lineamientos generales de Operación del Fondo enfatizan el gasto en proyectos de incidencia directa en la reducción de las carencias sociales, de esta forma la reducción de otros proyectos es deseable.    Adicionalmente, la SEDESOL llevó a cabo un gran número de capacitaciones en los que se enfatizó la prioridad del gasto dirigido hacia las carencias sociales.   Efectos:  Otros Motivos: </t>
    </r>
  </si>
  <si>
    <r>
      <t xml:space="preserve">Porcentaje de proyectos de caminos rurales financiados respecto del total de proyectos finaciados con recursos del FAIS
</t>
    </r>
    <r>
      <rPr>
        <sz val="10"/>
        <rFont val="Soberana Sans"/>
        <family val="2"/>
      </rPr>
      <t xml:space="preserve">    Causa: Se trata de un indicador con sentido descendente. De esta forma la reducción de otros proyectos es un comportamiento deseable.    La reduccón del número de proyectos de caminos rurales obedece a que los Lineamientos generales de Operación del Fondo enfatizan el gasto en proyectos de incidencia directa en la reducción de las carencias sociales, de esta forma la reducción de otros proyectos es deseable.    Adicionalmente, la SEDESOL llevó a cabo un gran número de capacitaciones en los que se enfatizó la prioridad del gasto dirigido hacia las carencias sociales.   Efectos:  Otros Motivos: </t>
    </r>
  </si>
  <si>
    <r>
      <t xml:space="preserve">Porcentaje de otros proyectos financiados respecto del total de proyectos financiados con recursos del FAIS
</t>
    </r>
    <r>
      <rPr>
        <sz val="10"/>
        <rFont val="Soberana Sans"/>
        <family val="2"/>
      </rPr>
      <t xml:space="preserve">    Causa: Se trata de un indicador con sentido descendente. De esta forma la reducción de otros proyectos es un comportamiento deseable.    La reduccón del número de otros proyectos obedece a que los Lineamientos generales de Operación del Fondo enfatizan el gasto en proyectos de incidencia directa en la reducción de las carencias sociales, de esta forma la reducción de otros proyectos es deseable.    Adicionalmente, la SEDESOL llevó a cabo un gran número de capacitaciones en los que se enfatizó la prioridad del gasto dirigido hacia las carencias sociales.   Efectos:  Otros Motivos: </t>
    </r>
  </si>
  <si>
    <r>
      <t xml:space="preserve">Porcentaje de municipios capacitados sobre el FAIS respecto del total de municipios del país
</t>
    </r>
    <r>
      <rPr>
        <sz val="10"/>
        <rFont val="Soberana Sans"/>
        <family val="2"/>
      </rPr>
      <t xml:space="preserve">    Causa: A pesar de los esfuerzos de capcitación realizados por la SEDESOL, algunos municipios no registran los proyectos en la Matriz de Inversión para el Desarrollo Social algunas de las razones argumentadas por los gobiernos locales son las siguientes:    1) Falta de infraestructura. Muchos municipios carecen de equipos de computo, acceso a internet entre otros  2) Inasistencia a las capacitaciones. A pesar de las convocatorias los municpios (fundamentalmente los más dispersos) no asisten a las capacitaciones. Efectos:  Otros Motivos: </t>
    </r>
  </si>
  <si>
    <r>
      <t xml:space="preserve">Porcentaje de municipios que reportan MIDS  respecto del total de municipios del país
</t>
    </r>
    <r>
      <rPr>
        <sz val="10"/>
        <rFont val="Soberana Sans"/>
        <family val="2"/>
      </rPr>
      <t xml:space="preserve">    Causa: La SEDESOL realizó un importante esfuerzo por elevar el número de asistentes a las capacitaciones. De manera particular estableció contacto con gobiernos estatales y óganos de fiscalización locales para el desarrollo de capacitaciones a nivel regional en las que se contaba con un m,ayor número de asistentes.    Esta estrategia condujo a elevar sustancialmente el número de gobiernos municipales que recibieron capaacitación sobre el FAIS.  Efectos: Se espera que al superar el numero de municipios capacitados un mayor número de gobiernos locales ejerzan los recursos del Fondo con un mayor apego a la normatividad vigente. Otros Motivos: </t>
    </r>
  </si>
  <si>
    <r>
      <t xml:space="preserve">Número de proyectos registrados en el SFU de infraestructura de servicios básicos en la vivienda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proyectos de incidencia directa en las carencias sociales que conforman la medición multidimensional de la pobreza como es el caso de los servicios básicos en la vivienda.   Adicionalmente, la SEDESOL llevó a cabo un gran número de capacitaciones en los que se enfatizó la prioridad del gasto dirigido hacia las carencias sociales.  Lo anterior condujo a que las metas relacionadas con carencias sociales se superaran sustancialmente.   Efectos:  Otros Motivos: </t>
    </r>
  </si>
  <si>
    <r>
      <t xml:space="preserve">Número de proyectos registrados en el SFU de infraestructura para la calidad y espacios de la vivienda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proyectos de incidencia directa en las carencias sociales que conforman la medición multidimensional de la pobreza como es el caso de los proyectos de calidad y espacios de la vivienda.   Adicionalmente, la SEDESOL llevó a cabo un gran número de capacitaciones en los que se enfatizó la prioridad del gasto dirigido hacia las carencias sociales.  Lo anterior condujo a que las metas relacionadas con carencias sociales se superaran sustancialmente.    Se registran avances y pasa al siguiente nivel   Efectos:  Otros Motivos: </t>
    </r>
  </si>
  <si>
    <r>
      <t xml:space="preserve">Número de Proyectos registrados en el SFU de infraestructura para la educación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proyectos de incidencia directa en las carencias sociales que conforman la medición multidimensional de la pobreza como es el caso de los proyectos de infraestructura para la educación.     Adicionalmente, la SEDESOL llevó a cabo un gran número de capacitaciones en los que se enfatizó la prioridad del gasto dirigido hacia las carencias sociales.    Lo anterior condujo a que las metas relacionadas con carencias sociales se superaran sustancialmente.   Efectos:  Otros Motivos: </t>
    </r>
  </si>
  <si>
    <r>
      <t xml:space="preserve">Número de proyectos registrados en el SFU de infraestructura para la salud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proyectos de incidencia directa en las carencias sociales que conforman la medición multidimensional de la pobreza como es el caso de los proyectos de infraestructura para la salud.     Adicionalmente, la SEDESOL llevó a cabo un gran número de capacitaciones en los que se enfatizó la prioridad del gasto dirigido hacia las carencias sociales.    Lo anterior condujo a que las metas relacionadas con carencias sociales se superaran sustancialmente.   Efectos:  Otros Motivos: </t>
    </r>
  </si>
  <si>
    <r>
      <t xml:space="preserve">Número de proyectos registrados en el SFU de infraestructura para la alimentación
</t>
    </r>
    <r>
      <rPr>
        <sz val="10"/>
        <rFont val="Soberana Sans"/>
        <family val="2"/>
      </rPr>
      <t xml:space="preserve">    Causa: Los esfuerzos realizados por la SEDESOL en el marco de la Cruzada Nacional Contra el Hambre estimularon el gasto en comedores comunitarios. Este tipo de ´proyectos elevaron sustancialmente el logro de la meta. Efectos:  Otros Motivos: </t>
    </r>
  </si>
  <si>
    <r>
      <t xml:space="preserve">Número de proyectos registrados en el SFU de infraestructura para la urbanización
</t>
    </r>
    <r>
      <rPr>
        <sz val="10"/>
        <rFont val="Soberana Sans"/>
        <family val="2"/>
      </rPr>
      <t xml:space="preserve">    Causa: Este indicador tiene sentido descendente. De esta manera la reducción de proyectos de urbanización es deseable.    La reducción en el número de proyectos de este tipo obedece a que los Lineamientos de operación del Fondo enfatizan el gasto en proyectos relacionados directamente con carencias sociales.    Adicionalmente, la SEDESOL llevó a cabo un gran número de capacitaciones en los que se enfatizó la prioridad del gasto dirigido hacia las carencias sociales. Efectos:  Otros Motivos: </t>
    </r>
  </si>
  <si>
    <r>
      <t xml:space="preserve">Número de proyectos registrados en el SFU de caminos rurale
</t>
    </r>
    <r>
      <rPr>
        <sz val="10"/>
        <rFont val="Soberana Sans"/>
        <family val="2"/>
      </rPr>
      <t xml:space="preserve">    Causa: Se trata de un indicador con sentido descendente por lo que la reducción de proyectos es un comportamiento deseable.    La reducción de proyectos de caminos rurales obedece a que los Lineamiento Generales de Operación emitidos por el Fondo, han enfatizado el gasto en proyectos de incidencia directa en las carencias sociales, de esta forma la reducción de proyectios de caminos rurales es deseable    Adicionalmente, la SEDESOL llevó a cabo un gran número de capacitaciones en los que se enfatizó la prioridad del gasto dirigido hacia las carencias sociales.  Efectos:  Otros Motivos: </t>
    </r>
  </si>
  <si>
    <r>
      <t xml:space="preserve">Número de otros proyectos registrados en el SFU
</t>
    </r>
    <r>
      <rPr>
        <sz val="10"/>
        <rFont val="Soberana Sans"/>
        <family val="2"/>
      </rPr>
      <t xml:space="preserve">    Causa: Se trata de un indicador con sentido descendente. De esta forma la reducción de otros proyectos es un comportamiento deseable.    La reduccón del número de otros proyectos obedece a que los Lineamientos generales de Operación del Fondo enfatizan el gasto en proyectos de incidencia directa en la reducción de las carencias sociales, de esta forma la reducción de otros proyectos es deseable.    Adicionalmente, la SEDESOL llevó a cabo un gran número de capacitaciones en los que se enfatizó la prioridad del gasto dirigido hacia las carencias sociales. Efectos:  Otros Motivos: </t>
    </r>
  </si>
  <si>
    <r>
      <t xml:space="preserve">Porcentaje de municipios que reportan en el SFU respecto del total de municipios del país
</t>
    </r>
    <r>
      <rPr>
        <sz val="10"/>
        <rFont val="Soberana Sans"/>
        <family val="2"/>
      </rPr>
      <t>Sin información</t>
    </r>
  </si>
  <si>
    <t>Informes sobre la Situación Económica, las Finanzas Públicas y la Deuda Pública</t>
  </si>
  <si>
    <t>Nacional</t>
  </si>
  <si>
    <t>NaN</t>
  </si>
  <si>
    <t>20 - OAXACA</t>
  </si>
  <si>
    <r>
      <t xml:space="preserve">Número de proyectos registrados en el SFU de infraestructura de servicios básicos en la vivienda  
</t>
    </r>
    <r>
      <rPr>
        <sz val="10"/>
        <rFont val="Soberana Sans"/>
        <family val="2"/>
      </rPr>
      <t xml:space="preserve">20 - OAXACA  NINGUNA
</t>
    </r>
  </si>
  <si>
    <r>
      <t xml:space="preserve">Número de proyectos registrados en el SFU de infraestructura para la calidad y espacios de la vivienda 
</t>
    </r>
    <r>
      <rPr>
        <sz val="10"/>
        <rFont val="Soberana Sans"/>
        <family val="2"/>
      </rPr>
      <t xml:space="preserve">20 - OAXACA  NINGUNA  
</t>
    </r>
  </si>
  <si>
    <r>
      <t xml:space="preserve">Número de Proyectos registrados en el SFU de infraestructura para la educación
</t>
    </r>
    <r>
      <rPr>
        <sz val="10"/>
        <rFont val="Soberana Sans"/>
        <family val="2"/>
      </rPr>
      <t xml:space="preserve">20 - OAXACA  NINGUNA 
</t>
    </r>
  </si>
  <si>
    <r>
      <t xml:space="preserve">Número de proyectos registrados en el SFU de infraestructura para la salud
</t>
    </r>
    <r>
      <rPr>
        <sz val="10"/>
        <rFont val="Soberana Sans"/>
        <family val="2"/>
      </rPr>
      <t xml:space="preserve">20 - OAXACA  NIINGUNA
</t>
    </r>
  </si>
  <si>
    <r>
      <t xml:space="preserve">Número de proyectos registrados en el SFU de infraestructura para la alimentación
</t>
    </r>
    <r>
      <rPr>
        <sz val="10"/>
        <rFont val="Soberana Sans"/>
        <family val="2"/>
      </rPr>
      <t xml:space="preserve">20 - OAXACA  NINGUNA
</t>
    </r>
  </si>
  <si>
    <r>
      <t xml:space="preserve">Número de proyectos registrados en el SFU de infraestructura para la urbanización
</t>
    </r>
    <r>
      <rPr>
        <sz val="10"/>
        <rFont val="Soberana Sans"/>
        <family val="2"/>
      </rPr>
      <t xml:space="preserve">20 - OAXACA  SE  REALIZARON LAS OBRAS PLANEADAS DEL 2014 CON TIEMPO
20 - OAXACA  SE REALIZO UNA SOLA OBRA 
20 - OAXACA  corresponde a 4 obras que se encuentran terminadas.
20 - OAXACA  Se planeo lapavimentacion de calles y se cumplio al 100% de la meta
20 - OAXACA  se realizaron 4 obras de urbanizacion
20 - OAXACA  la meta alcanzada corresponde a la ejecucion de 13 obras las cuales se encuentran terminadas.  
20 - OAXACA  SE REALIZARON 2 OBRAS DE URBANIZACION
20 - OAXACA  LA META ALCANZADA CORRESPONDE A 7 OBRAS, LAS CUALES SE ENCUENTRAN TERMINADAS.
20 - OAXACA  terminacion de ejercicio fiscal
20 - OAXACA  LA META CORRESPONDE A SEIS OBRAS TERMINADAS 
20 - OAXACA  OBRAS TERMINADAS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t>
    </r>
  </si>
  <si>
    <r>
      <t xml:space="preserve">Número de proyectos registrados en el SFU de caminos rurale
</t>
    </r>
    <r>
      <rPr>
        <sz val="10"/>
        <rFont val="Soberana Sans"/>
        <family val="2"/>
      </rPr>
      <t xml:space="preserve">20 - OAXACA  la meta alcanzada corresponde a la ejecucion de obras las cuales se encuentran terminada.
20 - OAXACA  NO SE REALIZARON CAMINOS RURALES EN EL CUARTO TRIMESTRE
20 - OAXACA  
20 - OAXACA  solo se contemplo una obra de caminos rurales en la priorizacion
20 - OAXACA  s/J
20 - OAXACA  la meta corresponde a una obra que se encuentra terminada.
20 - OAXACA  
20 - OAXACA  
20 - OAXACA  
20 - OAXACA  
20 - OAXACA  
20 - OAXACA  
20 - OAXACA  
20 - OAXACA  
20 - OAXACA  
20 - OAXACA  
20 - OAXACA  
20 - OAXACA  
20 - OAXACA  
20 - OAXACA  
20 - OAXACA  
20 - OAXACA  
20 - OAXACA  
20 - OAXACA  
20 - OAXACA  
20 - OAXACA  
20 - OAXACA  
20 - OAXACA  
20 - OAXACA  
</t>
    </r>
  </si>
  <si>
    <r>
      <t xml:space="preserve">Número de otros proyectos registrados en el SFU
</t>
    </r>
    <r>
      <rPr>
        <sz val="10"/>
        <rFont val="Soberana Sans"/>
        <family val="2"/>
      </rPr>
      <t xml:space="preserve">20 - OAXACA  se contemplaron 3 obras de Educacion en la priorizacion
20 - OAXACA  SE REALIZARON DOS OBRAS DE ABASTECIMIENTO DE AGUA POTABLE Y UNA DE ELECTRIFICACION
20 - OAXACA  OBRAS TERMINADAS
20 - OAXACA  RE REALIZARON SATISFACTYORIA MENTE LAS OBRAS 
20 - OAXACA  s/n
20 - OAXACA  corresponde a la ejecucion proyecto de SERVICIOS PROFESIONALES, CIENTÍFICOS, TÉCNICOS Y OTROS SERVICIOS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20 - OAXACA  
</t>
    </r>
  </si>
  <si>
    <t>20-OAXACA</t>
  </si>
  <si>
    <t>0 - Cobertura estatal</t>
  </si>
  <si>
    <t>419 - Santa María Jaltianguis</t>
  </si>
  <si>
    <t>376 - Santa Cruz de Bravo</t>
  </si>
  <si>
    <t>22 - Cosoltepec</t>
  </si>
  <si>
    <t>524 - Santo Domingo Yodohino</t>
  </si>
  <si>
    <t>235 - San Luis Amatlán</t>
  </si>
  <si>
    <t>352 - San Simón Zahuatlán</t>
  </si>
  <si>
    <t>149 - San Francisco Sola</t>
  </si>
  <si>
    <t>152 - San Francisco Tlapancingo</t>
  </si>
  <si>
    <t>298 - San Pablo Villa de Mitla</t>
  </si>
  <si>
    <t>11 - Calihualá</t>
  </si>
  <si>
    <t>261 - San Miguel Amatitlán</t>
  </si>
  <si>
    <t>479 - Santiago Nejapilla</t>
  </si>
  <si>
    <t>550 - San Jerónimo Tlacochahuaya</t>
  </si>
  <si>
    <t>17 - La Compañía</t>
  </si>
  <si>
    <t>422 - Santa María Nativitas</t>
  </si>
  <si>
    <t>449 - Santa María Zoquitlán</t>
  </si>
  <si>
    <t>96 - San Andrés Sinaxtla</t>
  </si>
  <si>
    <t>310 - San Pedro Ixtlahuaca</t>
  </si>
  <si>
    <t>277 - Villa Sola de Vega</t>
  </si>
  <si>
    <t>445 - Santa María Yosoyúa</t>
  </si>
  <si>
    <t>364 - Santa Catarina Juquila</t>
  </si>
  <si>
    <t>522 - Santo Domingo Xagacía</t>
  </si>
  <si>
    <t>417 - Santa María Jacatepec</t>
  </si>
  <si>
    <t>453 - Santiago Astata</t>
  </si>
  <si>
    <t>464 - Santiago Ihuitlán Plumas</t>
  </si>
  <si>
    <t>466 - Santiago Ixtayutla</t>
  </si>
  <si>
    <t>535 - San Vicente Lachixío</t>
  </si>
  <si>
    <t>333 - San Pedro Totolápam</t>
  </si>
  <si>
    <t>219 - San Juan Teitipac</t>
  </si>
  <si>
    <t>60 - Mixistlán de la Reforma</t>
  </si>
  <si>
    <t>477 - Santiago Minas</t>
  </si>
  <si>
    <t>560 - Villa Díaz Ordaz</t>
  </si>
  <si>
    <t>67 - Oaxaca de Juárez</t>
  </si>
  <si>
    <t>150 - San Francisco Telixtlahuaca</t>
  </si>
  <si>
    <t>207 - San Juan Mazatlán</t>
  </si>
  <si>
    <t>124 - San Blas Atempa</t>
  </si>
  <si>
    <t>506 - Santo Domingo Albarradas</t>
  </si>
  <si>
    <t>224 - San Juan Yucuita</t>
  </si>
  <si>
    <t>297 - San Pablo Tijaltepec</t>
  </si>
  <si>
    <t>190 - San Juan Cotzocón</t>
  </si>
  <si>
    <t>393 - Santa Lucía Ocotlán</t>
  </si>
  <si>
    <t>526 - Santos Reyes Nopala</t>
  </si>
  <si>
    <t>272 - San Miguel Panixtlahuaca</t>
  </si>
  <si>
    <t>551 - Tlacolula de Matamoros</t>
  </si>
  <si>
    <t>26 - Chalcatongo de Hidalgo</t>
  </si>
  <si>
    <t>242 - San Martín Peras</t>
  </si>
  <si>
    <t>314 - San Pedro Juchatengo</t>
  </si>
  <si>
    <t>394 - Santa María Alotepec</t>
  </si>
  <si>
    <t>549 - Heroica Villa Tezoatlán de Segura y Luna, Cuna de la Independencia de Oaxaca</t>
  </si>
  <si>
    <t>324 - San Pedro Pochutla</t>
  </si>
  <si>
    <t>465 - Santiago Ixcuintepec</t>
  </si>
  <si>
    <t>194 - San Juan del Río</t>
  </si>
  <si>
    <t>203 - San Juan Lachigalla</t>
  </si>
  <si>
    <t>488 - Santiago Tepetlapa</t>
  </si>
  <si>
    <t>131 - San Dionisio Ocotepec</t>
  </si>
  <si>
    <t>291 - San Pablo Coatlán</t>
  </si>
  <si>
    <t>321 - San Pedro Nopala</t>
  </si>
  <si>
    <t>271 - San Miguel Mixtepec</t>
  </si>
  <si>
    <t>380 - Santa Cruz Papalutla</t>
  </si>
  <si>
    <t>366 - Santa Catarina Loxicha</t>
  </si>
  <si>
    <r>
      <t xml:space="preserve">Inversión per cápita del Fondo para la Infraestructura Social Municipal (FISM) en localidades con alto y muy alto rezago social.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localidades con los dos grados de rezago social más alto o que contengan una ZAP.     Adicionalmente, la SEDESOL llevó a cabo un gran número de capacitaciones en los que se enfatizó la prioridad del gasto dirigido hacia estos territorios.   Efectos:  Otros Motivos: </t>
    </r>
  </si>
  <si>
    <r>
      <t xml:space="preserve">Porcentaje de localidades con alto o muy alto nivel de rezago social y/o localidades en ZAP rural  y/o que contiene una ZAP urbana que cuentan con proyecto de inversión financiado por FAIS respecto del total de localidades que cuentan con inversión FAIS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localidades con los dos grados de rezago social más alto o que contengan una ZAP.     Adicionalmente, la SEDESOL llevó a cabo un gran número de capacitaciones en los que se enfatizó la prioridad del gasto dirigido hacia estos territorios.   Efectos:  Otros Motivos: </t>
    </r>
  </si>
  <si>
    <r>
      <t xml:space="preserve">Porcentaje de recursos del FAIS que se destinan a proyectos de contribución directa respecto del total de recursos invertidos por el FAIS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proyectos de incidencia directa en las carencias sociales que conforman la medición multidimensional de la pobreza.   Adicionalmente, la SEDESOL llevó a cabo un gran número de capacitaciones en los que se enfatizó la prioridad del gasto dirigido hacia los proyectos de incidencia directa en las carencias sociales.  Lo anterior condujo a que las metas relacionadas con carencias sociales se superaran sustancialmente.   Efectos:  Otros Motivos: </t>
    </r>
  </si>
  <si>
    <r>
      <t xml:space="preserve">Porcentaje de proyectos de servicios básicos en la vivienda de contribución directa financiados respecto del total de proyectos financiados con recursos del FAIS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proyectos de incidencia directa en las carencias sociales que conforman la medición multidimensional de la pobreza como es el caso de los servicios básicos en la vivienda.   Adicionalmente, la SEDESOL llevó a cabo un gran número de capacitaciones en los que se enfatizó la prioridad del gasto dirigido hacia las carencias sociales.  Lo anterior condujo a que las metas relacionadas con carencias sociales se superaran sustancialmente.   Efectos:  Otros Motivos: </t>
    </r>
  </si>
  <si>
    <r>
      <t xml:space="preserve">Porcentaje de proyectos de servicios básicos en la vivienda complementarios o de contribución indirecta financiados respecto del total de proyectos financiados con recursos del FAIS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proyectos de incidencia directa en las carencias sociales que conforman la medición multidimensional de la pobreza como es el caso de los servicios básicos en la vivienda.   Adicionalmente, la SEDESOL llevó a cabo un gran número de capacitaciones en los que se enfatizó la prioridad del gasto dirigido hacia las carencias sociales.  Lo anterior condujo a que las metas relacionadas con carencias sociales se superaran sustancialmente.   Efectos:  Otros Motivos: </t>
    </r>
  </si>
  <si>
    <r>
      <t xml:space="preserve">Porcentaje de proyectos de calidad y espacios de la vivienda de contribución directa financiados respecto del total de proyectos financiados con recursos del FAIS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proyectos de incidencia directa en las carencias sociales que conforman la medición multidimensional de la pobreza como es el caso de los calidad y espacios en la vivienda.   Adicionalmente, la SEDESOL llevó a cabo un gran número de capacitaciones en los que se enfatizó la prioridad del gasto dirigido hacia las carencias sociales.  Lo anterior condujo a que las metas relacionadas con carencias sociales se superaran sustancialmente.   Efectos:  Otros Motivos: </t>
    </r>
  </si>
  <si>
    <r>
      <t xml:space="preserve">Porcentaje de proyectos de infraestructura del sector educativo de contribución directa financiados respecto del total de proyectos financiados con recursos del FAIS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proyectos de incidencia directa en las carencias sociales que conforman la medición multidimensional de la pobreza como es el caso de los proyectos de infraestructura educativa.   Adicionalmente, la SEDESOL llevó a cabo un gran número de capacitaciones en los que se enfatizó la prioridad del gasto dirigido hacia las carencias sociales.  Lo anterior condujo a que las metas relacionadas con carencias sociales se superaran sustancialmente.   Efectos:  Otros Motivos: </t>
    </r>
  </si>
  <si>
    <r>
      <t xml:space="preserve">Porcentaje de proyectos de infraestructura del sector educativo complementarios o de contribución indirecta financiados respecto del total de proyectos financiados con recursos del FAIS
</t>
    </r>
    <r>
      <rPr>
        <sz val="10"/>
        <rFont val="Soberana Sans"/>
        <family val="2"/>
      </rPr>
      <t xml:space="preserve">             Causa: Los gobiernos municipales establecieron prioridad en proyectos de infraestructura educativa de contribución directa, lo que redujo el número de proyectos a que se refiere este indicador. Efectos:  Otros Motivos: </t>
    </r>
  </si>
  <si>
    <r>
      <t xml:space="preserve">Porcentaje de proyectos de infraestructura del sector salud de contribución directa financiados respecto del total de proyectos finaciados con recursos del FAIS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proyectos de incidencia directa en las carencias sociales que conforman la medición multidimensional de la pobreza como es el caso de los proyectos de infraestructura de salud.     Adicionalmente, la SEDESOL llevó a cabo un gran número de capacitaciones en los que se enfatizó la prioridad del gasto dirigido hacia las carencias sociales.    Lo anterior condujo a que las metas relacionadas con carencias sociales se superaran sustancialmente.   Efectos:  Otros Motivos: </t>
    </r>
  </si>
  <si>
    <r>
      <t xml:space="preserve">Porcentaje de proyectos de infraestructura para la alimentación financiados respecto del total de proyectos finaciados con recursos del FAIS
</t>
    </r>
    <r>
      <rPr>
        <sz val="10"/>
        <rFont val="Soberana Sans"/>
        <family val="2"/>
      </rPr>
      <t xml:space="preserve">             Causa: Durante el ejercicio fiscal 2014 la SEDESOL emitió los primeros Lineamientos Generales de Operación del Fondo de Aportaciones para la Infraestructura Social. Dichos Lineamientos enfatizaban, a través de un porcentaje mínimo de gasto, el direccionamiento de recursos por parte de los gobiernos locales hacia proyectos de incidencia directa en las carencias sociales que conforman la medición multidimensional de la pobreza como es el caso de los proyectos de infraestructura para la alimentación.     Adicionalmente, la SEDESOL llevó a cabo un gran número de capacitaciones en los que se enfatizó la prioridad del gasto dirigido hacia las carencias sociales.    Lo anterior condujo a que las metas relacionadas con carencias sociales se superaran sustancialmente.   Efectos:  Otros Motivos: </t>
    </r>
  </si>
  <si>
    <r>
      <t xml:space="preserve">Porcentaje de proyectos de urbanización financiados respecto del total de proyectos financiados con recursos del FAIS
</t>
    </r>
    <r>
      <rPr>
        <sz val="10"/>
        <rFont val="Soberana Sans"/>
        <family val="2"/>
      </rPr>
      <t xml:space="preserve">             Causa: Se trata de un indicador con sentido descendente. De esta forma la reducción de otros proyectos es un comportamiento deseable.    La reduccón del número de proyectos de urbanización obedece a que los Lineamientos generales de Operación del Fondo enfatizan el gasto en proyectos de incidencia directa en la reducción de las carencias sociales, de esta forma la reducción de otros proyectos es deseable.    Adicionalmente, la SEDESOL llevó a cabo un gran número de capacitaciones en los que se enfatizó la prioridad del gasto dirigido hacia las carencias sociales.   Efectos:  Otros Motivos: </t>
    </r>
  </si>
  <si>
    <r>
      <t xml:space="preserve">Porcentaje de proyectos de caminos rurales financiados respecto del total de proyectos finaciados con recursos del FAIS
</t>
    </r>
    <r>
      <rPr>
        <sz val="10"/>
        <rFont val="Soberana Sans"/>
        <family val="2"/>
      </rPr>
      <t xml:space="preserve">             Causa: Se trata de un indicador con sentido descendente. De esta forma la reducción de otros proyectos es un comportamiento deseable.    La reduccón del número de proyectos de caminos rurales obedece a que los Lineamientos generales de Operación del Fondo enfatizan el gasto en proyectos de incidencia directa en la reducción de las carencias sociales, de esta forma la reducción de otros proyectos es deseable.    Adicionalmente, la SEDESOL llevó a cabo un gran número de capacitaciones en los que se enfatizó la prioridad del gasto dirigido hacia las carencias sociales.   Efectos:  Otros Motivos: </t>
    </r>
  </si>
  <si>
    <r>
      <t xml:space="preserve">Porcentaje de otros proyectos financiados respecto del total de proyectos financiados con recursos del FAIS
</t>
    </r>
    <r>
      <rPr>
        <sz val="10"/>
        <rFont val="Soberana Sans"/>
        <family val="2"/>
      </rPr>
      <t xml:space="preserve">             Causa: Se trata de un indicador con sentido descendente. De esta forma la reducción de otros proyectos es un comportamiento deseable.    La reduccón del número de otros proyectos obedece a que los Lineamientos generales de Operación del Fondo enfatizan el gasto en proyectos de incidencia directa en la reducción de las carencias sociales, de esta forma la reducción de otros proyectos es deseable.    Adicionalmente, la SEDESOL llevó a cabo un gran número de capacitaciones en los que se enfatizó la prioridad del gasto dirigido hacia las carencias sociales.   Efectos:  Otros Motivos: </t>
    </r>
  </si>
  <si>
    <r>
      <t xml:space="preserve">Porcentaje de municipios capacitados sobre el FAIS respecto del total de municipios del país
</t>
    </r>
    <r>
      <rPr>
        <sz val="10"/>
        <rFont val="Soberana Sans"/>
        <family val="2"/>
      </rPr>
      <t xml:space="preserve">             Causa: A pesar de los esfuerzos de capcitación realizados por la SEDESOL, algunos municipios no registran los proyectos en la Matriz de Inversión para el Desarrollo Social algunas de las razones argumentadas por los gobiernos locales son las siguientes:    1) Falta de infraestructura. Muchos municipios carecen de equipos de computo, acceso a internet entre otros  2) Inasistencia a las capacitaciones. A pesar de las convocatorias los municpios (fundamentalmente los más dispersos) no asisten a las capacitaciones. Efectos:  Otros Motivos: </t>
    </r>
  </si>
  <si>
    <r>
      <t xml:space="preserve">Porcentaje de municipios que reportan MIDS  respecto del total de municipios del país
</t>
    </r>
    <r>
      <rPr>
        <sz val="10"/>
        <rFont val="Soberana Sans"/>
        <family val="2"/>
      </rPr>
      <t xml:space="preserve">             Causa: La SEDESOL realizó un importante esfuerzo por elevar el número de asistentes a las capacitaciones. De manera particular estableció contacto con gobiernos estatales y óganos de fiscalización locales para el desarrollo de capacitaciones a nivel regional en las que se contaba con un m,ayor número de asistentes.    Esta estrategia condujo a elevar sustancialmente el número de gobiernos municipales que recibieron capaacitación sobre el FAIS.  Efectos: Se espera que al superar el numero de municipios capacitados un mayor número de gobiernos locales ejerzan los recursos del Fondo con un mayor apego a la normatividad vigente. Otros Motivos: </t>
    </r>
  </si>
  <si>
    <r>
      <t xml:space="preserve">Número de proyectos registrados en el SFU de infraestructura de servicios básicos en la vivienda  
</t>
    </r>
    <r>
      <rPr>
        <sz val="10"/>
        <rFont val="Soberana Sans"/>
        <family val="2"/>
      </rPr>
      <t xml:space="preserve">0 - Cobertura estatal  NINGUNA
</t>
    </r>
  </si>
  <si>
    <r>
      <t xml:space="preserve">Número de proyectos registrados en el SFU de infraestructura para la calidad y espacios de la vivienda 
</t>
    </r>
    <r>
      <rPr>
        <sz val="10"/>
        <rFont val="Soberana Sans"/>
        <family val="2"/>
      </rPr>
      <t xml:space="preserve">0 - Cobertura estatal  NINGUNA  
</t>
    </r>
  </si>
  <si>
    <r>
      <t xml:space="preserve">Número de Proyectos registrados en el SFU de infraestructura para la educación
</t>
    </r>
    <r>
      <rPr>
        <sz val="10"/>
        <rFont val="Soberana Sans"/>
        <family val="2"/>
      </rPr>
      <t xml:space="preserve">0 - Cobertura estatal  NINGUNA 
</t>
    </r>
  </si>
  <si>
    <r>
      <t xml:space="preserve">Número de proyectos registrados en el SFU de infraestructura para la salud
</t>
    </r>
    <r>
      <rPr>
        <sz val="10"/>
        <rFont val="Soberana Sans"/>
        <family val="2"/>
      </rPr>
      <t xml:space="preserve">0 - Cobertura estatal  NIINGUNA
</t>
    </r>
  </si>
  <si>
    <r>
      <t xml:space="preserve">Número de proyectos registrados en el SFU de infraestructura para la alimentación
</t>
    </r>
    <r>
      <rPr>
        <sz val="10"/>
        <rFont val="Soberana Sans"/>
        <family val="2"/>
      </rPr>
      <t xml:space="preserve">0 - Cobertura estatal  NINGUNA
</t>
    </r>
  </si>
  <si>
    <r>
      <t xml:space="preserve">Número de proyectos registrados en el SFU de infraestructura para la urbanización
</t>
    </r>
    <r>
      <rPr>
        <sz val="10"/>
        <rFont val="Soberana Sans"/>
        <family val="2"/>
      </rPr>
      <t xml:space="preserve">419 - Santa María Jaltianguis  SE  REALIZARON LAS OBRAS PLANEADAS DEL 2014 CON TIEMPO
376 - Santa Cruz de Bravo  SE REALIZO UNA SOLA OBRA 
22 - Cosoltepec  corresponde a 4 obras que se encuentran terminadas.
524 - Santo Domingo Yodohino  Se planeo lapavimentacion de calles y se cumplio al 100% de la meta
235 - San Luis Amatlán  se realizaron 4 obras de urbanizacion
352 - San Simón Zahuatlán  la meta alcanzada corresponde a la ejecucion de 13 obras las cuales se encuentran terminadas.  
149 - San Francisco Sola  SE REALIZARON 2 OBRAS DE URBANIZACION
152 - San Francisco Tlapancingo  LA META ALCANZADA CORRESPONDE A 7 OBRAS, LAS CUALES SE ENCUENTRAN TERMINADAS.
298 - San Pablo Villa de Mitla  terminacion de ejercicio fiscal
11 - Calihualá  LA META CORRESPONDE A SEIS OBRAS TERMINADAS 
261 - San Miguel Amatitlán  OBRAS TERMINADAS
479 - Santiago Nejapilla  
550 - San Jerónimo Tlacochahuaya  
17 - La Compañía  
422 - Santa María Nativitas  
449 - Santa María Zoquitlán  
96 - San Andrés Sinaxtla  
310 - San Pedro Ixtlahuaca  
277 - Villa Sola de Vega  
445 - Santa María Yosoyúa  
364 - Santa Catarina Juquila  
522 - Santo Domingo Xagacía  
417 - Santa María Jacatepec  
453 - Santiago Astata  
464 - Santiago Ihuitlán Plumas  
466 - Santiago Ixtayutla  
535 - San Vicente Lachixío  
333 - San Pedro Totolápam  
219 - San Juan Teitipac  
60 - Mixistlán de la Reforma  
477 - Santiago Minas  
560 - Villa Díaz Ordaz  
67 - Oaxaca de Juárez  
150 - San Francisco Telixtlahuaca  
207 - San Juan Mazatlán  
124 - San Blas Atempa  
506 - Santo Domingo Albarradas  
224 - San Juan Yucuita  
297 - San Pablo Tijaltepec  
190 - San Juan Cotzocón  
393 - Santa Lucía Ocotlán  
526 - Santos Reyes Nopala  
272 - San Miguel Panixtlahuaca  
551 - Tlacolula de Matamoros  
26 - Chalcatongo de Hidalgo  
242 - San Martín Peras  
314 - San Pedro Juchatengo  
394 - Santa María Alotepec  
549 - Heroica Villa Tezoatlán de Segura y Luna, Cuna de la Independencia de Oaxaca  
324 - San Pedro Pochutla  
465 - Santiago Ixcuintepec  
194 - San Juan del Río  
203 - San Juan Lachigalla  
</t>
    </r>
  </si>
  <si>
    <r>
      <t xml:space="preserve">Número de proyectos registrados en el SFU de caminos rurale
</t>
    </r>
    <r>
      <rPr>
        <sz val="10"/>
        <rFont val="Soberana Sans"/>
        <family val="2"/>
      </rPr>
      <t xml:space="preserve">352 - San Simón Zahuatlán  la meta alcanzada corresponde a la ejecucion de obras las cuales se encuentran terminada.
149 - San Francisco Sola  NO SE REALIZARON CAMINOS RURALES EN EL CUARTO TRIMESTRE
524 - Santo Domingo Yodohino  
235 - San Luis Amatlán  solo se contemplo una obra de caminos rurales en la priorizacion
488 - Santiago Tepetlapa  s/J
22 - Cosoltepec  la meta corresponde a una obra que se encuentra terminada.
207 - San Juan Mazatlán  
60 - Mixistlán de la Reforma  
550 - San Jerónimo Tlacochahuaya  
131 - San Dionisio Ocotepec  
291 - San Pablo Coatlán  
364 - Santa Catarina Juquila  
376 - Santa Cruz de Bravo  
67 - Oaxaca de Juárez  
310 - San Pedro Ixtlahuaca  
190 - San Juan Cotzocón  
26 - Chalcatongo de Hidalgo  
506 - Santo Domingo Albarradas  
242 - San Martín Peras  
466 - Santiago Ixtayutla  
526 - Santos Reyes Nopala  
417 - Santa María Jacatepec  
394 - Santa María Alotepec  
96 - San Andrés Sinaxtla  
324 - San Pedro Pochutla  
549 - Heroica Villa Tezoatlán de Segura y Luna, Cuna de la Independencia de Oaxaca  
445 - Santa María Yosoyúa  
449 - Santa María Zoquitlán  
393 - Santa Lucía Ocotlán  
</t>
    </r>
  </si>
  <si>
    <r>
      <t xml:space="preserve">Número de otros proyectos registrados en el SFU
</t>
    </r>
    <r>
      <rPr>
        <sz val="10"/>
        <rFont val="Soberana Sans"/>
        <family val="2"/>
      </rPr>
      <t xml:space="preserve">235 - San Luis Amatlán  se contemplaron 3 obras de Educacion en la priorizacion
149 - San Francisco Sola  SE REALIZARON DOS OBRAS DE ABASTECIMIENTO DE AGUA POTABLE Y UNA DE ELECTRIFICACION
261 - San Miguel Amatitlán  OBRAS TERMINADAS
419 - Santa María Jaltianguis  RE REALIZARON SATISFACTYORIA MENTE LAS OBRAS 
321 - San Pedro Nopala  s/n
352 - San Simón Zahuatlán  corresponde a la ejecucion proyecto de SERVICIOS PROFESIONALES, CIENTÍFICOS, TÉCNICOS Y OTROS SERVICIOS
190 - San Juan Cotzocón  
124 - San Blas Atempa  
376 - Santa Cruz de Bravo  
242 - San Martín Peras  
506 - Santo Domingo Albarradas  
364 - Santa Catarina Juquila  
417 - Santa María Jacatepec  
394 - Santa María Alotepec  
393 - Santa Lucía Ocotlán  
477 - Santiago Minas  
271 - San Miguel Mixtepec  
291 - San Pablo Coatlán  
207 - San Juan Mazatlán  
17 - La Compañía  
445 - Santa María Yosoyúa  
60 - Mixistlán de la Reforma  
551 - Tlacolula de Matamoros  
67 - Oaxaca de Juárez  
314 - San Pedro Juchatengo  
380 - Santa Cruz Papalutla  
550 - San Jerónimo Tlacochahuaya  
324 - San Pedro Pochutla  
526 - Santos Reyes Nopala  
26 - Chalcatongo de Hidalgo  
277 - Villa Sola de Vega  
366 - Santa Catarina Loxicha  
131 - San Dionisio Ocotepec  
449 - Santa María Zoquitlán  
</t>
    </r>
  </si>
  <si>
    <t>C. ENRIQUE C. ARNAUD VIÑAS</t>
  </si>
  <si>
    <t>SECRETARIO DE FINANZAS</t>
  </si>
  <si>
    <t>LIC. ALBERTO BENÍTEZ TIBURCIO</t>
  </si>
  <si>
    <t xml:space="preserve">                                    SUBSECRETARIO DE PLANEACIÓN E INVERSIÓN PÚBLICA</t>
  </si>
  <si>
    <t>***RESPONSABLES DE LA DIFUSIÓN DE LOS INDICADORES DE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</si>
</sst>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Soberana Sans"/>
      <family val="2"/>
    </font>
    <font>
      <sz val="10"/>
      <name val="Soberana Sans"/>
      <family val="2"/>
    </font>
    <font>
      <b/>
      <sz val="10"/>
      <name val="Soberana Sans"/>
      <family val="2"/>
    </font>
    <font>
      <b/>
      <sz val="10"/>
      <name val="Soberana Sans"/>
      <family val="1"/>
    </font>
    <font>
      <b/>
      <sz val="14"/>
      <color indexed="23"/>
      <name val="Soberana Titular"/>
      <family val="3"/>
    </font>
    <font>
      <b/>
      <sz val="16"/>
      <color indexed="23"/>
      <name val="Soberana Sans"/>
      <family val="3"/>
    </font>
    <font>
      <b/>
      <sz val="10"/>
      <color indexed="8"/>
      <name val="Soberana Sans"/>
      <family val="2"/>
    </font>
    <font>
      <sz val="10"/>
      <color indexed="8"/>
      <name val="Soberana Sans"/>
      <family val="2"/>
    </font>
    <font>
      <sz val="10"/>
      <name val="Soberana Sans"/>
      <family val="1"/>
    </font>
    <font>
      <b/>
      <sz val="10"/>
      <color indexed="9"/>
      <name val="Soberana Sans"/>
      <family val="2"/>
    </font>
    <font>
      <sz val="10"/>
      <color indexed="9"/>
      <name val="Soberana Sans"/>
      <family val="2"/>
    </font>
    <font>
      <sz val="11"/>
      <name val="Soberana Sans"/>
      <family val="1"/>
    </font>
    <font>
      <b/>
      <sz val="16"/>
      <color indexed="8"/>
      <name val="Soberana Titular"/>
      <family val="3"/>
    </font>
    <font>
      <b/>
      <sz val="28"/>
      <color indexed="8"/>
      <name val="Soberana Sans"/>
      <family val="1"/>
    </font>
    <font>
      <sz val="12"/>
      <name val="Soberana Sans"/>
      <family val="2"/>
    </font>
    <font>
      <b/>
      <sz val="14"/>
      <color indexed="8"/>
      <name val="Soberana Titular"/>
      <family val="3"/>
    </font>
    <font>
      <sz val="11"/>
      <color indexed="8"/>
      <name val="Soberana Sans"/>
      <family val="1"/>
    </font>
    <font>
      <b/>
      <sz val="12"/>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style="thick">
        <color rgb="FF969696"/>
      </top>
      <bottom style="medium">
        <color rgb="FF7F7F7F"/>
      </bottom>
      <diagonal/>
    </border>
    <border>
      <left/>
      <right/>
      <top style="thick">
        <color rgb="FF969696"/>
      </top>
      <bottom style="medium">
        <color rgb="FF7F7F7F"/>
      </bottom>
      <diagonal/>
    </border>
    <border>
      <left/>
      <right/>
      <top style="thick">
        <color rgb="FF969696"/>
      </top>
      <bottom/>
      <diagonal/>
    </border>
    <border>
      <left/>
      <right/>
      <top style="thick">
        <color rgb="FF969696"/>
      </top>
      <bottom style="medium">
        <color rgb="FF808080"/>
      </bottom>
      <diagonal/>
    </border>
    <border>
      <left/>
      <right style="medium">
        <color rgb="FF000000"/>
      </right>
      <top style="thick">
        <color rgb="FF969696"/>
      </top>
      <bottom style="medium">
        <color rgb="FF7F7F7F"/>
      </bottom>
      <diagonal/>
    </border>
    <border>
      <left style="medium">
        <color rgb="FF000000"/>
      </left>
      <right/>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style="thin">
        <color auto="1"/>
      </left>
      <right style="medium">
        <color rgb="FF000000"/>
      </right>
      <top style="thick">
        <color rgb="FF969696"/>
      </top>
      <bottom/>
      <diagonal/>
    </border>
    <border>
      <left style="thin">
        <color auto="1"/>
      </left>
      <right style="medium">
        <color rgb="FF000000"/>
      </right>
      <top/>
      <bottom style="thick">
        <color rgb="FF333333"/>
      </bottom>
      <diagonal/>
    </border>
    <border>
      <left style="thin">
        <color auto="1"/>
      </left>
      <right style="medium">
        <color rgb="FF000000"/>
      </right>
      <top/>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thin">
        <color rgb="FF000000"/>
      </left>
      <right style="thin">
        <color rgb="FF000000"/>
      </right>
      <top style="thick">
        <color rgb="FF969696"/>
      </top>
      <bottom/>
      <diagonal/>
    </border>
    <border>
      <left style="thin">
        <color rgb="FF000000"/>
      </left>
      <right style="thin">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thin">
        <color rgb="FFD8D8D8"/>
      </bottom>
      <diagonal/>
    </border>
    <border>
      <left/>
      <right style="medium">
        <color auto="1"/>
      </right>
      <top style="thin">
        <color rgb="FFD8D8D8"/>
      </top>
      <bottom style="thin">
        <color rgb="FFD8D8D8"/>
      </bottom>
      <diagonal/>
    </border>
    <border>
      <left/>
      <right/>
      <top style="thin">
        <color rgb="FFD8D8D8"/>
      </top>
      <bottom style="thin">
        <color rgb="FFD8D8D8"/>
      </bottom>
      <diagonal/>
    </border>
    <border>
      <left style="medium">
        <color rgb="FF7F7F7F"/>
      </left>
      <right/>
      <top style="thick">
        <color rgb="FF969696"/>
      </top>
      <bottom style="medium">
        <color rgb="FF7F7F7F"/>
      </bottom>
      <diagonal/>
    </border>
    <border>
      <left/>
      <right style="medium">
        <color auto="1"/>
      </right>
      <top style="thick">
        <color rgb="FF969696"/>
      </top>
      <bottom style="medium">
        <color rgb="FF7F7F7F"/>
      </bottom>
      <diagonal/>
    </border>
    <border>
      <left style="medium">
        <color auto="1"/>
      </left>
      <right/>
      <top style="thick">
        <color rgb="FF969696"/>
      </top>
      <bottom style="medium">
        <color rgb="FF7F7F7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2" fillId="0" borderId="0" xfId="0" applyFont="1" applyFill="1" applyAlignment="1">
      <alignment vertical="center"/>
    </xf>
    <xf numFmtId="0" fontId="23"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4" fillId="35" borderId="10" xfId="0" applyFont="1" applyFill="1" applyBorder="1" applyAlignment="1">
      <alignment horizontal="centerContinuous" vertical="center"/>
    </xf>
    <xf numFmtId="0" fontId="25" fillId="35" borderId="11" xfId="0" applyFont="1" applyFill="1" applyBorder="1" applyAlignment="1">
      <alignment horizontal="centerContinuous" vertical="center"/>
    </xf>
    <xf numFmtId="0" fontId="25" fillId="35" borderId="11" xfId="0" applyFont="1" applyFill="1" applyBorder="1" applyAlignment="1">
      <alignment horizontal="centerContinuous" vertical="center" wrapText="1"/>
    </xf>
    <xf numFmtId="0" fontId="25" fillId="35" borderId="12" xfId="0" applyFont="1" applyFill="1" applyBorder="1" applyAlignment="1">
      <alignment horizontal="centerContinuous" vertical="center" wrapText="1"/>
    </xf>
    <xf numFmtId="0" fontId="20" fillId="0" borderId="13" xfId="0" applyFont="1" applyBorder="1" applyAlignment="1">
      <alignment vertical="top" wrapText="1"/>
    </xf>
    <xf numFmtId="0" fontId="29" fillId="0" borderId="14" xfId="0" applyFont="1" applyBorder="1" applyAlignment="1">
      <alignment horizontal="center" vertical="top" wrapText="1"/>
    </xf>
    <xf numFmtId="0" fontId="0" fillId="0" borderId="14" xfId="0" applyBorder="1" applyAlignment="1">
      <alignment horizontal="right" vertical="top" wrapText="1"/>
    </xf>
    <xf numFmtId="0" fontId="20" fillId="0" borderId="14" xfId="0" applyFont="1" applyBorder="1" applyAlignment="1">
      <alignment vertical="top" wrapText="1"/>
    </xf>
    <xf numFmtId="0" fontId="19" fillId="0" borderId="14" xfId="0" applyFont="1" applyBorder="1" applyAlignment="1">
      <alignment horizontal="center" vertical="top" wrapText="1"/>
    </xf>
    <xf numFmtId="0" fontId="20" fillId="0" borderId="14" xfId="0" applyFont="1" applyFill="1" applyBorder="1" applyAlignment="1">
      <alignment vertical="top" wrapText="1"/>
    </xf>
    <xf numFmtId="0" fontId="20" fillId="0" borderId="20" xfId="0" applyFont="1" applyBorder="1" applyAlignment="1">
      <alignment horizontal="justify" vertical="top" wrapText="1"/>
    </xf>
    <xf numFmtId="0" fontId="20" fillId="0" borderId="21" xfId="0" applyFont="1" applyBorder="1" applyAlignment="1">
      <alignment horizontal="right" vertical="top" wrapText="1"/>
    </xf>
    <xf numFmtId="0" fontId="0" fillId="0" borderId="21" xfId="0" applyBorder="1" applyAlignment="1">
      <alignment vertical="top" wrapText="1"/>
    </xf>
    <xf numFmtId="0" fontId="19" fillId="0" borderId="21" xfId="0" applyFont="1" applyBorder="1" applyAlignment="1">
      <alignment vertical="top" wrapText="1"/>
    </xf>
    <xf numFmtId="0" fontId="20" fillId="0" borderId="21" xfId="0" applyFont="1" applyBorder="1" applyAlignment="1">
      <alignment vertical="top" wrapText="1"/>
    </xf>
    <xf numFmtId="0" fontId="20" fillId="36" borderId="31" xfId="0" applyFont="1" applyFill="1" applyBorder="1" applyAlignment="1">
      <alignment horizontal="center" vertical="center" wrapText="1"/>
    </xf>
    <xf numFmtId="0" fontId="20" fillId="36" borderId="32" xfId="0" applyFont="1" applyFill="1" applyBorder="1" applyAlignment="1">
      <alignment horizontal="center" vertical="center" wrapText="1"/>
    </xf>
    <xf numFmtId="4" fontId="20" fillId="36" borderId="40" xfId="0" applyNumberFormat="1" applyFont="1" applyFill="1" applyBorder="1" applyAlignment="1">
      <alignment horizontal="center" vertical="center" wrapText="1"/>
    </xf>
    <xf numFmtId="4" fontId="20" fillId="36" borderId="41" xfId="0" applyNumberFormat="1" applyFont="1" applyFill="1" applyBorder="1" applyAlignment="1">
      <alignment horizontal="center" vertical="center" wrapText="1"/>
    </xf>
    <xf numFmtId="4" fontId="19" fillId="0" borderId="0" xfId="0" applyNumberFormat="1" applyFont="1" applyAlignment="1">
      <alignment vertical="top" wrapText="1"/>
    </xf>
    <xf numFmtId="4" fontId="20" fillId="0" borderId="42" xfId="0" applyNumberFormat="1" applyFont="1" applyFill="1" applyBorder="1" applyAlignment="1">
      <alignment vertical="top" wrapText="1"/>
    </xf>
    <xf numFmtId="4" fontId="19" fillId="0" borderId="43" xfId="0" applyNumberFormat="1" applyFont="1" applyBorder="1" applyAlignment="1">
      <alignment horizontal="right" vertical="top" wrapText="1"/>
    </xf>
    <xf numFmtId="4" fontId="26" fillId="0" borderId="44" xfId="0" applyNumberFormat="1" applyFont="1" applyBorder="1" applyAlignment="1">
      <alignment horizontal="left" vertical="top" wrapText="1"/>
    </xf>
    <xf numFmtId="4" fontId="0" fillId="0" borderId="0" xfId="0" applyNumberFormat="1" applyAlignment="1">
      <alignment vertical="top" wrapText="1"/>
    </xf>
    <xf numFmtId="4" fontId="27" fillId="36" borderId="45" xfId="0" applyNumberFormat="1" applyFont="1" applyFill="1" applyBorder="1" applyAlignment="1">
      <alignment horizontal="centerContinuous" vertical="center"/>
    </xf>
    <xf numFmtId="4" fontId="28" fillId="36" borderId="15" xfId="0" applyNumberFormat="1" applyFont="1" applyFill="1" applyBorder="1" applyAlignment="1">
      <alignment horizontal="centerContinuous" vertical="center"/>
    </xf>
    <xf numFmtId="4" fontId="28" fillId="36" borderId="15" xfId="0" applyNumberFormat="1" applyFont="1" applyFill="1" applyBorder="1" applyAlignment="1">
      <alignment horizontal="centerContinuous" vertical="center" wrapText="1"/>
    </xf>
    <xf numFmtId="4" fontId="20" fillId="36" borderId="15" xfId="0" applyNumberFormat="1" applyFont="1" applyFill="1" applyBorder="1" applyAlignment="1">
      <alignment vertical="center" wrapText="1"/>
    </xf>
    <xf numFmtId="4" fontId="20" fillId="36" borderId="46" xfId="0" applyNumberFormat="1" applyFont="1" applyFill="1" applyBorder="1" applyAlignment="1">
      <alignment vertical="center" wrapText="1"/>
    </xf>
    <xf numFmtId="4" fontId="27" fillId="36" borderId="49" xfId="0" applyNumberFormat="1" applyFont="1" applyFill="1" applyBorder="1" applyAlignment="1">
      <alignment horizontal="centerContinuous" vertical="center"/>
    </xf>
    <xf numFmtId="0" fontId="28" fillId="36" borderId="50" xfId="0" applyFont="1" applyFill="1" applyBorder="1" applyAlignment="1">
      <alignment horizontal="centerContinuous" vertical="center"/>
    </xf>
    <xf numFmtId="0" fontId="28" fillId="36" borderId="50" xfId="0" applyFont="1" applyFill="1" applyBorder="1" applyAlignment="1">
      <alignment horizontal="centerContinuous" vertical="center" wrapText="1"/>
    </xf>
    <xf numFmtId="0" fontId="20" fillId="36" borderId="50" xfId="0" applyFont="1" applyFill="1" applyBorder="1" applyAlignment="1">
      <alignment vertical="center" wrapText="1"/>
    </xf>
    <xf numFmtId="0" fontId="20" fillId="36" borderId="51" xfId="0" applyFont="1" applyFill="1" applyBorder="1" applyAlignment="1">
      <alignment horizontal="center" vertical="center" wrapText="1"/>
    </xf>
    <xf numFmtId="0" fontId="20" fillId="36" borderId="52" xfId="0" applyFont="1" applyFill="1" applyBorder="1" applyAlignment="1">
      <alignment horizontal="center" vertical="center" wrapText="1"/>
    </xf>
    <xf numFmtId="0" fontId="20" fillId="0" borderId="54" xfId="0" applyFont="1" applyBorder="1" applyAlignment="1">
      <alignment horizontal="justify" vertical="top" wrapText="1"/>
    </xf>
    <xf numFmtId="0" fontId="0" fillId="0" borderId="54" xfId="0" applyBorder="1" applyAlignment="1">
      <alignment vertical="top" wrapText="1"/>
    </xf>
    <xf numFmtId="4" fontId="0" fillId="0" borderId="54" xfId="0" applyNumberFormat="1" applyBorder="1" applyAlignment="1">
      <alignment vertical="top" wrapText="1"/>
    </xf>
    <xf numFmtId="164" fontId="0" fillId="0" borderId="54" xfId="0" applyNumberFormat="1" applyFill="1" applyBorder="1" applyAlignment="1">
      <alignment horizontal="right" vertical="top" wrapText="1"/>
    </xf>
    <xf numFmtId="164" fontId="19" fillId="0" borderId="55" xfId="0" applyNumberFormat="1" applyFont="1" applyFill="1" applyBorder="1" applyAlignment="1">
      <alignment horizontal="right" vertical="top" wrapText="1"/>
    </xf>
    <xf numFmtId="0" fontId="20" fillId="0" borderId="57" xfId="0" applyFont="1" applyBorder="1" applyAlignment="1">
      <alignment horizontal="justify" vertical="top" wrapText="1"/>
    </xf>
    <xf numFmtId="0" fontId="0" fillId="0" borderId="57" xfId="0" applyBorder="1" applyAlignment="1">
      <alignment vertical="top" wrapText="1"/>
    </xf>
    <xf numFmtId="164" fontId="0" fillId="0" borderId="57" xfId="0" applyNumberFormat="1" applyBorder="1" applyAlignment="1">
      <alignment vertical="top" wrapText="1"/>
    </xf>
    <xf numFmtId="0" fontId="0" fillId="0" borderId="0" xfId="0" applyAlignment="1">
      <alignment horizontal="left" vertical="center" wrapText="1"/>
    </xf>
    <xf numFmtId="0" fontId="24" fillId="35" borderId="10" xfId="0" applyFont="1" applyFill="1" applyBorder="1" applyAlignment="1">
      <alignment horizontal="left" vertical="center"/>
    </xf>
    <xf numFmtId="0" fontId="25" fillId="35" borderId="11" xfId="0" applyFont="1" applyFill="1" applyBorder="1" applyAlignment="1">
      <alignment horizontal="left" vertical="center"/>
    </xf>
    <xf numFmtId="0" fontId="25" fillId="35" borderId="11" xfId="0" applyFont="1" applyFill="1" applyBorder="1" applyAlignment="1">
      <alignment horizontal="left" vertical="center" wrapText="1"/>
    </xf>
    <xf numFmtId="0" fontId="25" fillId="35" borderId="12" xfId="0" applyFont="1" applyFill="1" applyBorder="1" applyAlignment="1">
      <alignment horizontal="left" vertical="center" wrapText="1"/>
    </xf>
    <xf numFmtId="0" fontId="26" fillId="0" borderId="0" xfId="0" applyFont="1" applyFill="1" applyBorder="1" applyAlignment="1">
      <alignment vertical="top" wrapText="1"/>
    </xf>
    <xf numFmtId="4" fontId="19" fillId="0" borderId="0" xfId="0" applyNumberFormat="1" applyFont="1" applyFill="1" applyBorder="1" applyAlignment="1">
      <alignment vertical="center" wrapText="1"/>
    </xf>
    <xf numFmtId="0" fontId="0" fillId="0" borderId="0" xfId="0" applyFill="1" applyBorder="1" applyAlignment="1">
      <alignment vertical="top" wrapText="1"/>
    </xf>
    <xf numFmtId="4" fontId="19" fillId="0" borderId="0" xfId="0" applyNumberFormat="1" applyFont="1" applyBorder="1" applyAlignment="1">
      <alignment vertical="center" wrapText="1"/>
    </xf>
    <xf numFmtId="4" fontId="26" fillId="0" borderId="0" xfId="0" applyNumberFormat="1" applyFont="1" applyBorder="1" applyAlignment="1">
      <alignment horizontal="right" vertical="top" wrapText="1"/>
    </xf>
    <xf numFmtId="4" fontId="0" fillId="0" borderId="0" xfId="0" applyNumberFormat="1" applyBorder="1" applyAlignment="1">
      <alignment horizontal="right" vertical="top" wrapText="1"/>
    </xf>
    <xf numFmtId="0" fontId="0" fillId="0" borderId="0" xfId="0" applyAlignment="1">
      <alignment vertical="center" wrapText="1"/>
    </xf>
    <xf numFmtId="0" fontId="19" fillId="0" borderId="0" xfId="0" applyFont="1" applyAlignment="1">
      <alignment vertical="center" wrapText="1"/>
    </xf>
    <xf numFmtId="0" fontId="26" fillId="0" borderId="0" xfId="0" applyFont="1" applyFill="1" applyBorder="1" applyAlignment="1">
      <alignment vertical="center" wrapText="1"/>
    </xf>
    <xf numFmtId="164" fontId="26" fillId="0" borderId="0" xfId="0" applyNumberFormat="1"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4" fontId="19" fillId="0" borderId="0" xfId="0" applyNumberFormat="1" applyFont="1" applyBorder="1" applyAlignment="1">
      <alignment horizontal="right" vertical="center" wrapText="1"/>
    </xf>
    <xf numFmtId="0" fontId="30" fillId="33" borderId="0" xfId="0" applyFont="1" applyFill="1" applyAlignment="1">
      <alignment horizontal="center" vertical="center" wrapText="1"/>
    </xf>
    <xf numFmtId="0" fontId="31" fillId="34" borderId="0" xfId="0" applyFont="1" applyFill="1" applyAlignment="1">
      <alignment horizontal="center" vertical="center" wrapText="1"/>
    </xf>
    <xf numFmtId="0" fontId="18" fillId="0" borderId="0" xfId="0" applyFont="1" applyAlignment="1">
      <alignment horizontal="center" vertical="center" wrapText="1"/>
    </xf>
    <xf numFmtId="0" fontId="32" fillId="0" borderId="0" xfId="0" applyFont="1" applyAlignment="1">
      <alignment horizontal="justify" vertical="top" wrapText="1"/>
    </xf>
    <xf numFmtId="0" fontId="20" fillId="0" borderId="60" xfId="0" applyFont="1" applyFill="1" applyBorder="1" applyAlignment="1">
      <alignment horizontal="justify" vertical="top" wrapText="1"/>
    </xf>
    <xf numFmtId="0" fontId="20" fillId="0" borderId="62" xfId="0" applyFont="1" applyFill="1" applyBorder="1" applyAlignment="1">
      <alignment horizontal="justify" vertical="top" wrapText="1"/>
    </xf>
    <xf numFmtId="0" fontId="20" fillId="0" borderId="61" xfId="0" applyFont="1" applyFill="1" applyBorder="1" applyAlignment="1">
      <alignment horizontal="justify" vertical="top" wrapText="1"/>
    </xf>
    <xf numFmtId="0" fontId="20" fillId="0" borderId="58" xfId="0" applyFont="1" applyFill="1" applyBorder="1" applyAlignment="1">
      <alignment horizontal="justify" vertical="top" wrapText="1"/>
    </xf>
    <xf numFmtId="0" fontId="20" fillId="0" borderId="43" xfId="0" applyFont="1" applyFill="1" applyBorder="1" applyAlignment="1">
      <alignment horizontal="justify" vertical="top" wrapText="1"/>
    </xf>
    <xf numFmtId="0" fontId="20" fillId="0" borderId="59" xfId="0" applyFont="1" applyFill="1" applyBorder="1" applyAlignment="1">
      <alignment horizontal="justify" vertical="top" wrapText="1"/>
    </xf>
    <xf numFmtId="0" fontId="26" fillId="0" borderId="43" xfId="0" applyFont="1" applyFill="1" applyBorder="1" applyAlignment="1">
      <alignment horizontal="justify" vertical="top" wrapText="1"/>
    </xf>
    <xf numFmtId="0" fontId="20" fillId="36" borderId="47" xfId="0" applyFont="1" applyFill="1" applyBorder="1" applyAlignment="1">
      <alignment horizontal="center" vertical="center" wrapText="1"/>
    </xf>
    <xf numFmtId="0" fontId="20" fillId="36" borderId="48" xfId="0" applyFont="1" applyFill="1" applyBorder="1" applyAlignment="1">
      <alignment horizontal="center" vertical="center" wrapText="1"/>
    </xf>
    <xf numFmtId="0" fontId="20" fillId="0" borderId="53" xfId="0" applyFont="1" applyBorder="1" applyAlignment="1">
      <alignment horizontal="justify" vertical="top" wrapText="1"/>
    </xf>
    <xf numFmtId="0" fontId="20" fillId="0" borderId="54" xfId="0" applyFont="1" applyBorder="1" applyAlignment="1">
      <alignment horizontal="justify" vertical="top" wrapText="1"/>
    </xf>
    <xf numFmtId="0" fontId="20" fillId="0" borderId="56" xfId="0" applyFont="1" applyBorder="1" applyAlignment="1">
      <alignment horizontal="justify" vertical="top" wrapText="1"/>
    </xf>
    <xf numFmtId="0" fontId="20" fillId="0" borderId="57" xfId="0" applyFont="1" applyBorder="1" applyAlignment="1">
      <alignment horizontal="justify" vertical="top" wrapText="1"/>
    </xf>
    <xf numFmtId="0" fontId="20" fillId="36" borderId="26" xfId="0" applyFont="1" applyFill="1" applyBorder="1" applyAlignment="1">
      <alignment horizontal="center" vertical="center" wrapText="1"/>
    </xf>
    <xf numFmtId="0" fontId="20" fillId="36" borderId="40" xfId="0" applyFont="1" applyFill="1" applyBorder="1" applyAlignment="1">
      <alignment horizontal="center" vertical="center" wrapText="1"/>
    </xf>
    <xf numFmtId="0" fontId="20" fillId="36" borderId="0" xfId="0" applyFont="1" applyFill="1" applyBorder="1" applyAlignment="1">
      <alignment horizontal="center" vertical="top" wrapText="1"/>
    </xf>
    <xf numFmtId="0" fontId="20" fillId="36" borderId="30" xfId="0" applyFont="1" applyFill="1" applyBorder="1" applyAlignment="1">
      <alignment horizontal="center" vertical="top" wrapText="1"/>
    </xf>
    <xf numFmtId="0" fontId="19" fillId="0" borderId="21" xfId="0" applyFont="1" applyBorder="1" applyAlignment="1">
      <alignment horizontal="justify" vertical="top" wrapText="1"/>
    </xf>
    <xf numFmtId="0" fontId="19" fillId="0" borderId="22" xfId="0" applyFont="1" applyBorder="1" applyAlignment="1">
      <alignment horizontal="justify" vertical="top" wrapText="1"/>
    </xf>
    <xf numFmtId="0" fontId="20" fillId="36" borderId="23" xfId="0" applyFont="1" applyFill="1" applyBorder="1" applyAlignment="1">
      <alignment horizontal="justify" vertical="center" wrapText="1"/>
    </xf>
    <xf numFmtId="0" fontId="20" fillId="36" borderId="25" xfId="0" applyFont="1" applyFill="1" applyBorder="1" applyAlignment="1">
      <alignment horizontal="justify" vertical="center" wrapText="1"/>
    </xf>
    <xf numFmtId="0" fontId="20" fillId="36" borderId="24" xfId="0" applyFont="1" applyFill="1" applyBorder="1" applyAlignment="1">
      <alignment horizontal="justify" vertical="center" wrapText="1"/>
    </xf>
    <xf numFmtId="0" fontId="20" fillId="36" borderId="26" xfId="0" applyFont="1" applyFill="1" applyBorder="1" applyAlignment="1">
      <alignment horizontal="justify" vertical="center" wrapText="1"/>
    </xf>
    <xf numFmtId="0" fontId="20" fillId="36" borderId="27" xfId="0" applyFont="1" applyFill="1" applyBorder="1" applyAlignment="1">
      <alignment horizontal="justify" vertical="center" wrapText="1"/>
    </xf>
    <xf numFmtId="0" fontId="20" fillId="36" borderId="0" xfId="0" applyFont="1" applyFill="1" applyBorder="1" applyAlignment="1">
      <alignment horizontal="justify" vertical="center" wrapText="1"/>
    </xf>
    <xf numFmtId="0" fontId="20" fillId="36" borderId="30" xfId="0" applyFont="1" applyFill="1" applyBorder="1" applyAlignment="1">
      <alignment horizontal="justify" vertical="center" wrapText="1"/>
    </xf>
    <xf numFmtId="0" fontId="20" fillId="36" borderId="28" xfId="0" applyFont="1" applyFill="1" applyBorder="1" applyAlignment="1">
      <alignment horizontal="justify" vertical="center" wrapText="1"/>
    </xf>
    <xf numFmtId="0" fontId="20" fillId="36" borderId="29" xfId="0" applyFont="1" applyFill="1" applyBorder="1" applyAlignment="1">
      <alignment horizontal="justify" vertical="center" wrapText="1"/>
    </xf>
    <xf numFmtId="0" fontId="20" fillId="36" borderId="32" xfId="0" applyFont="1" applyFill="1" applyBorder="1" applyAlignment="1">
      <alignment horizontal="center" vertical="center" wrapText="1"/>
    </xf>
    <xf numFmtId="0" fontId="20" fillId="36" borderId="34" xfId="0" applyFont="1" applyFill="1" applyBorder="1" applyAlignment="1">
      <alignment horizontal="center" vertical="center" wrapText="1"/>
    </xf>
    <xf numFmtId="0" fontId="20" fillId="36" borderId="33" xfId="0" applyFont="1" applyFill="1" applyBorder="1" applyAlignment="1">
      <alignment horizontal="center" vertical="center" wrapText="1"/>
    </xf>
    <xf numFmtId="0" fontId="20" fillId="36" borderId="35" xfId="0" applyFont="1" applyFill="1" applyBorder="1" applyAlignment="1">
      <alignment horizontal="center" vertical="center" wrapText="1"/>
    </xf>
    <xf numFmtId="0" fontId="20" fillId="36" borderId="37" xfId="0" applyFont="1" applyFill="1" applyBorder="1" applyAlignment="1">
      <alignment horizontal="center" vertical="center" wrapText="1"/>
    </xf>
    <xf numFmtId="0" fontId="20" fillId="36" borderId="36" xfId="0" applyFont="1" applyFill="1" applyBorder="1" applyAlignment="1">
      <alignment horizontal="center" vertical="center" wrapText="1"/>
    </xf>
    <xf numFmtId="0" fontId="20" fillId="36" borderId="38" xfId="0" applyFont="1" applyFill="1" applyBorder="1" applyAlignment="1">
      <alignment horizontal="center" vertical="center" wrapText="1"/>
    </xf>
    <xf numFmtId="0" fontId="20" fillId="36" borderId="39" xfId="0" applyFont="1" applyFill="1" applyBorder="1" applyAlignment="1">
      <alignment horizontal="center" vertical="center" wrapText="1"/>
    </xf>
    <xf numFmtId="0" fontId="33" fillId="33" borderId="0" xfId="0" applyFont="1" applyFill="1" applyAlignment="1">
      <alignment horizontal="center" vertical="center" wrapText="1"/>
    </xf>
    <xf numFmtId="0" fontId="34" fillId="0" borderId="14" xfId="0" applyFont="1" applyBorder="1" applyAlignment="1">
      <alignment horizontal="justify" vertical="top" wrapText="1"/>
    </xf>
    <xf numFmtId="0" fontId="19" fillId="0" borderId="14" xfId="0" applyFont="1" applyBorder="1" applyAlignment="1">
      <alignment horizontal="justify" vertical="top" wrapText="1"/>
    </xf>
    <xf numFmtId="0" fontId="19" fillId="0" borderId="16" xfId="0" applyFont="1" applyFill="1" applyBorder="1" applyAlignment="1">
      <alignment horizontal="justify" vertical="center" wrapText="1"/>
    </xf>
    <xf numFmtId="0" fontId="19" fillId="0" borderId="17" xfId="0" applyFont="1" applyBorder="1" applyAlignment="1">
      <alignment horizontal="justify" vertical="top" wrapText="1"/>
    </xf>
    <xf numFmtId="0" fontId="18" fillId="0" borderId="18" xfId="0" applyFont="1" applyBorder="1" applyAlignment="1">
      <alignment horizontal="center" vertical="top" wrapText="1"/>
    </xf>
    <xf numFmtId="0" fontId="18" fillId="0" borderId="0" xfId="0" applyFont="1" applyBorder="1" applyAlignment="1">
      <alignment horizontal="center" vertical="top" wrapText="1"/>
    </xf>
    <xf numFmtId="0" fontId="18" fillId="0" borderId="19" xfId="0" applyFont="1" applyBorder="1" applyAlignment="1">
      <alignment horizontal="center" vertical="top" wrapText="1"/>
    </xf>
    <xf numFmtId="4" fontId="21" fillId="35" borderId="63" xfId="0" applyNumberFormat="1" applyFont="1" applyFill="1" applyBorder="1" applyAlignment="1">
      <alignment horizontal="left" vertical="center" wrapText="1"/>
    </xf>
    <xf numFmtId="4" fontId="21" fillId="35" borderId="14" xfId="0" applyNumberFormat="1" applyFont="1" applyFill="1" applyBorder="1" applyAlignment="1">
      <alignment horizontal="left" vertical="center" wrapText="1"/>
    </xf>
    <xf numFmtId="4" fontId="21" fillId="35" borderId="64" xfId="0" applyNumberFormat="1" applyFont="1" applyFill="1" applyBorder="1" applyAlignment="1">
      <alignment horizontal="left" vertical="center" wrapText="1"/>
    </xf>
    <xf numFmtId="4" fontId="21" fillId="35" borderId="65" xfId="0" applyNumberFormat="1" applyFont="1" applyFill="1" applyBorder="1" applyAlignment="1">
      <alignment horizontal="left" vertical="center" wrapText="1"/>
    </xf>
    <xf numFmtId="0" fontId="35" fillId="0" borderId="0" xfId="0" applyFont="1" applyAlignment="1">
      <alignment horizontal="left" vertical="top"/>
    </xf>
    <xf numFmtId="0" fontId="35" fillId="0" borderId="0" xfId="0" applyFont="1" applyAlignment="1">
      <alignment horizontal="centerContinuous" vertical="top"/>
    </xf>
    <xf numFmtId="0" fontId="35" fillId="0" borderId="0" xfId="0" applyFont="1" applyAlignment="1">
      <alignment horizontal="center" vertical="top"/>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830036</xdr:colOff>
      <xdr:row>199</xdr:row>
      <xdr:rowOff>149678</xdr:rowOff>
    </xdr:from>
    <xdr:to>
      <xdr:col>8</xdr:col>
      <xdr:colOff>235857</xdr:colOff>
      <xdr:row>199</xdr:row>
      <xdr:rowOff>154214</xdr:rowOff>
    </xdr:to>
    <xdr:cxnSp macro="">
      <xdr:nvCxnSpPr>
        <xdr:cNvPr id="2" name="1 Conector recto"/>
        <xdr:cNvCxnSpPr/>
      </xdr:nvCxnSpPr>
      <xdr:spPr>
        <a:xfrm>
          <a:off x="1102179" y="70689107"/>
          <a:ext cx="2916464" cy="45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557893</xdr:colOff>
      <xdr:row>199</xdr:row>
      <xdr:rowOff>122464</xdr:rowOff>
    </xdr:from>
    <xdr:to>
      <xdr:col>21</xdr:col>
      <xdr:colOff>1140732</xdr:colOff>
      <xdr:row>199</xdr:row>
      <xdr:rowOff>122465</xdr:rowOff>
    </xdr:to>
    <xdr:cxnSp macro="">
      <xdr:nvCxnSpPr>
        <xdr:cNvPr id="3" name="2 Conector recto"/>
        <xdr:cNvCxnSpPr/>
      </xdr:nvCxnSpPr>
      <xdr:spPr>
        <a:xfrm>
          <a:off x="9960429" y="70661893"/>
          <a:ext cx="4869089"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D71"/>
  <sheetViews>
    <sheetView view="pageBreakPreview" topLeftCell="A31" zoomScale="80" zoomScaleNormal="80" zoomScaleSheetLayoutView="80" workbookViewId="0">
      <selection activeCell="D50" sqref="D50:AB66"/>
    </sheetView>
  </sheetViews>
  <sheetFormatPr baseColWidth="10" defaultRowHeight="12.75"/>
  <cols>
    <col min="1" max="1" width="4" style="1" customWidth="1"/>
  </cols>
  <sheetData>
    <row r="1" spans="2:30" s="2" customFormat="1" ht="48" customHeight="1">
      <c r="B1" s="69" t="s">
        <v>0</v>
      </c>
      <c r="C1" s="69"/>
      <c r="D1" s="69"/>
      <c r="E1" s="69"/>
      <c r="F1" s="69"/>
      <c r="G1" s="69"/>
      <c r="H1" s="69"/>
      <c r="I1" s="69"/>
      <c r="J1" s="69"/>
      <c r="K1" s="69"/>
      <c r="L1" s="69"/>
      <c r="M1" s="69"/>
      <c r="N1" s="69"/>
      <c r="O1" s="69"/>
      <c r="P1" s="69"/>
      <c r="Q1" s="3" t="s">
        <v>1</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70" t="s">
        <v>2</v>
      </c>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row>
    <row r="12" spans="2:30" ht="13.5" customHeight="1">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row>
    <row r="13" spans="2:30" ht="13.5" customHeight="1">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row>
    <row r="14" spans="2:30" ht="13.5" customHeight="1">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row>
    <row r="15" spans="2:30" ht="13.5" customHeight="1">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row>
    <row r="16" spans="2:30" ht="13.5" customHeight="1">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row>
    <row r="17" spans="2:30" ht="13.5" customHeight="1">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row>
    <row r="18" spans="2:30" ht="13.5" customHeight="1">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row>
    <row r="19" spans="2:30" ht="13.5" customHeight="1">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row>
    <row r="20" spans="2:30" ht="13.5" customHeight="1">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row>
    <row r="21" spans="2:30" ht="13.5" customHeight="1">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row>
    <row r="22" spans="2:30" ht="13.5" customHeight="1">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row>
    <row r="23" spans="2:30" ht="13.5" customHeight="1">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row>
    <row r="24" spans="2:30" ht="13.5" customHeight="1">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row>
    <row r="25" spans="2:30" ht="13.5" customHeight="1">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row>
    <row r="26" spans="2:30" ht="13.5" customHeight="1">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row>
    <row r="27" spans="2:30" ht="13.5" customHeight="1">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row>
    <row r="28" spans="2:30" ht="13.5" customHeight="1">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row>
    <row r="29" spans="2:30" ht="13.5" customHeight="1">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row>
    <row r="30" spans="2:30" ht="13.5" customHeight="1">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row>
    <row r="31" spans="2:30" ht="13.5" customHeight="1">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row>
    <row r="32" spans="2:30" ht="13.5" customHeight="1">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row>
    <row r="33" spans="2:30" ht="13.5" customHeight="1">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row>
    <row r="34" spans="2:30" ht="13.5" customHeight="1">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71" t="s">
        <v>3</v>
      </c>
      <c r="E49" s="71"/>
      <c r="F49" s="71"/>
      <c r="G49" s="71"/>
      <c r="H49" s="71"/>
      <c r="I49" s="71"/>
      <c r="J49" s="71"/>
      <c r="K49" s="71"/>
      <c r="L49" s="71"/>
      <c r="M49" s="71"/>
      <c r="N49" s="71"/>
      <c r="O49" s="71"/>
      <c r="P49" s="71"/>
      <c r="Q49" s="71"/>
      <c r="R49" s="71"/>
      <c r="S49" s="71"/>
      <c r="T49" s="71"/>
      <c r="U49" s="71"/>
      <c r="V49" s="71"/>
      <c r="W49" s="71"/>
      <c r="X49" s="71"/>
      <c r="Y49" s="71"/>
      <c r="Z49" s="71"/>
      <c r="AA49" s="71"/>
      <c r="AB49" s="71"/>
    </row>
    <row r="50" spans="4:28" ht="13.5" customHeight="1">
      <c r="D50" s="72" t="s">
        <v>4</v>
      </c>
      <c r="E50" s="72"/>
      <c r="F50" s="72"/>
      <c r="G50" s="72"/>
      <c r="H50" s="72"/>
      <c r="I50" s="72"/>
      <c r="J50" s="72"/>
      <c r="K50" s="72"/>
      <c r="L50" s="72"/>
      <c r="M50" s="72"/>
      <c r="N50" s="72"/>
      <c r="O50" s="72"/>
      <c r="P50" s="72"/>
      <c r="Q50" s="72"/>
      <c r="R50" s="72"/>
      <c r="S50" s="72"/>
      <c r="T50" s="72"/>
      <c r="U50" s="72"/>
      <c r="V50" s="72"/>
      <c r="W50" s="72"/>
      <c r="X50" s="72"/>
      <c r="Y50" s="72"/>
      <c r="Z50" s="72"/>
      <c r="AA50" s="72"/>
      <c r="AB50" s="72"/>
    </row>
    <row r="51" spans="4:28" ht="13.5" customHeight="1">
      <c r="D51" s="72"/>
      <c r="E51" s="72"/>
      <c r="F51" s="72"/>
      <c r="G51" s="72"/>
      <c r="H51" s="72"/>
      <c r="I51" s="72"/>
      <c r="J51" s="72"/>
      <c r="K51" s="72"/>
      <c r="L51" s="72"/>
      <c r="M51" s="72"/>
      <c r="N51" s="72"/>
      <c r="O51" s="72"/>
      <c r="P51" s="72"/>
      <c r="Q51" s="72"/>
      <c r="R51" s="72"/>
      <c r="S51" s="72"/>
      <c r="T51" s="72"/>
      <c r="U51" s="72"/>
      <c r="V51" s="72"/>
      <c r="W51" s="72"/>
      <c r="X51" s="72"/>
      <c r="Y51" s="72"/>
      <c r="Z51" s="72"/>
      <c r="AA51" s="72"/>
      <c r="AB51" s="72"/>
    </row>
    <row r="52" spans="4:28" ht="13.5" customHeight="1">
      <c r="D52" s="72"/>
      <c r="E52" s="72"/>
      <c r="F52" s="72"/>
      <c r="G52" s="72"/>
      <c r="H52" s="72"/>
      <c r="I52" s="72"/>
      <c r="J52" s="72"/>
      <c r="K52" s="72"/>
      <c r="L52" s="72"/>
      <c r="M52" s="72"/>
      <c r="N52" s="72"/>
      <c r="O52" s="72"/>
      <c r="P52" s="72"/>
      <c r="Q52" s="72"/>
      <c r="R52" s="72"/>
      <c r="S52" s="72"/>
      <c r="T52" s="72"/>
      <c r="U52" s="72"/>
      <c r="V52" s="72"/>
      <c r="W52" s="72"/>
      <c r="X52" s="72"/>
      <c r="Y52" s="72"/>
      <c r="Z52" s="72"/>
      <c r="AA52" s="72"/>
      <c r="AB52" s="72"/>
    </row>
    <row r="53" spans="4:28" ht="13.5" customHeight="1">
      <c r="D53" s="72"/>
      <c r="E53" s="72"/>
      <c r="F53" s="72"/>
      <c r="G53" s="72"/>
      <c r="H53" s="72"/>
      <c r="I53" s="72"/>
      <c r="J53" s="72"/>
      <c r="K53" s="72"/>
      <c r="L53" s="72"/>
      <c r="M53" s="72"/>
      <c r="N53" s="72"/>
      <c r="O53" s="72"/>
      <c r="P53" s="72"/>
      <c r="Q53" s="72"/>
      <c r="R53" s="72"/>
      <c r="S53" s="72"/>
      <c r="T53" s="72"/>
      <c r="U53" s="72"/>
      <c r="V53" s="72"/>
      <c r="W53" s="72"/>
      <c r="X53" s="72"/>
      <c r="Y53" s="72"/>
      <c r="Z53" s="72"/>
      <c r="AA53" s="72"/>
      <c r="AB53" s="72"/>
    </row>
    <row r="54" spans="4:28" ht="13.5" customHeight="1">
      <c r="D54" s="72"/>
      <c r="E54" s="72"/>
      <c r="F54" s="72"/>
      <c r="G54" s="72"/>
      <c r="H54" s="72"/>
      <c r="I54" s="72"/>
      <c r="J54" s="72"/>
      <c r="K54" s="72"/>
      <c r="L54" s="72"/>
      <c r="M54" s="72"/>
      <c r="N54" s="72"/>
      <c r="O54" s="72"/>
      <c r="P54" s="72"/>
      <c r="Q54" s="72"/>
      <c r="R54" s="72"/>
      <c r="S54" s="72"/>
      <c r="T54" s="72"/>
      <c r="U54" s="72"/>
      <c r="V54" s="72"/>
      <c r="W54" s="72"/>
      <c r="X54" s="72"/>
      <c r="Y54" s="72"/>
      <c r="Z54" s="72"/>
      <c r="AA54" s="72"/>
      <c r="AB54" s="72"/>
    </row>
    <row r="55" spans="4:28" ht="13.5" customHeight="1">
      <c r="D55" s="72"/>
      <c r="E55" s="72"/>
      <c r="F55" s="72"/>
      <c r="G55" s="72"/>
      <c r="H55" s="72"/>
      <c r="I55" s="72"/>
      <c r="J55" s="72"/>
      <c r="K55" s="72"/>
      <c r="L55" s="72"/>
      <c r="M55" s="72"/>
      <c r="N55" s="72"/>
      <c r="O55" s="72"/>
      <c r="P55" s="72"/>
      <c r="Q55" s="72"/>
      <c r="R55" s="72"/>
      <c r="S55" s="72"/>
      <c r="T55" s="72"/>
      <c r="U55" s="72"/>
      <c r="V55" s="72"/>
      <c r="W55" s="72"/>
      <c r="X55" s="72"/>
      <c r="Y55" s="72"/>
      <c r="Z55" s="72"/>
      <c r="AA55" s="72"/>
      <c r="AB55" s="72"/>
    </row>
    <row r="56" spans="4:28" ht="13.5" customHeight="1">
      <c r="D56" s="72"/>
      <c r="E56" s="72"/>
      <c r="F56" s="72"/>
      <c r="G56" s="72"/>
      <c r="H56" s="72"/>
      <c r="I56" s="72"/>
      <c r="J56" s="72"/>
      <c r="K56" s="72"/>
      <c r="L56" s="72"/>
      <c r="M56" s="72"/>
      <c r="N56" s="72"/>
      <c r="O56" s="72"/>
      <c r="P56" s="72"/>
      <c r="Q56" s="72"/>
      <c r="R56" s="72"/>
      <c r="S56" s="72"/>
      <c r="T56" s="72"/>
      <c r="U56" s="72"/>
      <c r="V56" s="72"/>
      <c r="W56" s="72"/>
      <c r="X56" s="72"/>
      <c r="Y56" s="72"/>
      <c r="Z56" s="72"/>
      <c r="AA56" s="72"/>
      <c r="AB56" s="72"/>
    </row>
    <row r="57" spans="4:28" ht="13.5" customHeight="1">
      <c r="D57" s="72"/>
      <c r="E57" s="72"/>
      <c r="F57" s="72"/>
      <c r="G57" s="72"/>
      <c r="H57" s="72"/>
      <c r="I57" s="72"/>
      <c r="J57" s="72"/>
      <c r="K57" s="72"/>
      <c r="L57" s="72"/>
      <c r="M57" s="72"/>
      <c r="N57" s="72"/>
      <c r="O57" s="72"/>
      <c r="P57" s="72"/>
      <c r="Q57" s="72"/>
      <c r="R57" s="72"/>
      <c r="S57" s="72"/>
      <c r="T57" s="72"/>
      <c r="U57" s="72"/>
      <c r="V57" s="72"/>
      <c r="W57" s="72"/>
      <c r="X57" s="72"/>
      <c r="Y57" s="72"/>
      <c r="Z57" s="72"/>
      <c r="AA57" s="72"/>
      <c r="AB57" s="72"/>
    </row>
    <row r="58" spans="4:28" ht="13.5" customHeight="1">
      <c r="D58" s="72"/>
      <c r="E58" s="72"/>
      <c r="F58" s="72"/>
      <c r="G58" s="72"/>
      <c r="H58" s="72"/>
      <c r="I58" s="72"/>
      <c r="J58" s="72"/>
      <c r="K58" s="72"/>
      <c r="L58" s="72"/>
      <c r="M58" s="72"/>
      <c r="N58" s="72"/>
      <c r="O58" s="72"/>
      <c r="P58" s="72"/>
      <c r="Q58" s="72"/>
      <c r="R58" s="72"/>
      <c r="S58" s="72"/>
      <c r="T58" s="72"/>
      <c r="U58" s="72"/>
      <c r="V58" s="72"/>
      <c r="W58" s="72"/>
      <c r="X58" s="72"/>
      <c r="Y58" s="72"/>
      <c r="Z58" s="72"/>
      <c r="AA58" s="72"/>
      <c r="AB58" s="72"/>
    </row>
    <row r="59" spans="4:28" ht="13.5" customHeight="1">
      <c r="D59" s="72"/>
      <c r="E59" s="72"/>
      <c r="F59" s="72"/>
      <c r="G59" s="72"/>
      <c r="H59" s="72"/>
      <c r="I59" s="72"/>
      <c r="J59" s="72"/>
      <c r="K59" s="72"/>
      <c r="L59" s="72"/>
      <c r="M59" s="72"/>
      <c r="N59" s="72"/>
      <c r="O59" s="72"/>
      <c r="P59" s="72"/>
      <c r="Q59" s="72"/>
      <c r="R59" s="72"/>
      <c r="S59" s="72"/>
      <c r="T59" s="72"/>
      <c r="U59" s="72"/>
      <c r="V59" s="72"/>
      <c r="W59" s="72"/>
      <c r="X59" s="72"/>
      <c r="Y59" s="72"/>
      <c r="Z59" s="72"/>
      <c r="AA59" s="72"/>
      <c r="AB59" s="72"/>
    </row>
    <row r="60" spans="4:28" ht="13.5" customHeight="1">
      <c r="D60" s="72"/>
      <c r="E60" s="72"/>
      <c r="F60" s="72"/>
      <c r="G60" s="72"/>
      <c r="H60" s="72"/>
      <c r="I60" s="72"/>
      <c r="J60" s="72"/>
      <c r="K60" s="72"/>
      <c r="L60" s="72"/>
      <c r="M60" s="72"/>
      <c r="N60" s="72"/>
      <c r="O60" s="72"/>
      <c r="P60" s="72"/>
      <c r="Q60" s="72"/>
      <c r="R60" s="72"/>
      <c r="S60" s="72"/>
      <c r="T60" s="72"/>
      <c r="U60" s="72"/>
      <c r="V60" s="72"/>
      <c r="W60" s="72"/>
      <c r="X60" s="72"/>
      <c r="Y60" s="72"/>
      <c r="Z60" s="72"/>
      <c r="AA60" s="72"/>
      <c r="AB60" s="72"/>
    </row>
    <row r="61" spans="4:28" ht="13.5" customHeight="1">
      <c r="D61" s="72"/>
      <c r="E61" s="72"/>
      <c r="F61" s="72"/>
      <c r="G61" s="72"/>
      <c r="H61" s="72"/>
      <c r="I61" s="72"/>
      <c r="J61" s="72"/>
      <c r="K61" s="72"/>
      <c r="L61" s="72"/>
      <c r="M61" s="72"/>
      <c r="N61" s="72"/>
      <c r="O61" s="72"/>
      <c r="P61" s="72"/>
      <c r="Q61" s="72"/>
      <c r="R61" s="72"/>
      <c r="S61" s="72"/>
      <c r="T61" s="72"/>
      <c r="U61" s="72"/>
      <c r="V61" s="72"/>
      <c r="W61" s="72"/>
      <c r="X61" s="72"/>
      <c r="Y61" s="72"/>
      <c r="Z61" s="72"/>
      <c r="AA61" s="72"/>
      <c r="AB61" s="72"/>
    </row>
    <row r="62" spans="4:28" ht="13.5" customHeight="1">
      <c r="D62" s="72"/>
      <c r="E62" s="72"/>
      <c r="F62" s="72"/>
      <c r="G62" s="72"/>
      <c r="H62" s="72"/>
      <c r="I62" s="72"/>
      <c r="J62" s="72"/>
      <c r="K62" s="72"/>
      <c r="L62" s="72"/>
      <c r="M62" s="72"/>
      <c r="N62" s="72"/>
      <c r="O62" s="72"/>
      <c r="P62" s="72"/>
      <c r="Q62" s="72"/>
      <c r="R62" s="72"/>
      <c r="S62" s="72"/>
      <c r="T62" s="72"/>
      <c r="U62" s="72"/>
      <c r="V62" s="72"/>
      <c r="W62" s="72"/>
      <c r="X62" s="72"/>
      <c r="Y62" s="72"/>
      <c r="Z62" s="72"/>
      <c r="AA62" s="72"/>
      <c r="AB62" s="72"/>
    </row>
    <row r="63" spans="4:28" ht="13.5" customHeight="1">
      <c r="D63" s="72"/>
      <c r="E63" s="72"/>
      <c r="F63" s="72"/>
      <c r="G63" s="72"/>
      <c r="H63" s="72"/>
      <c r="I63" s="72"/>
      <c r="J63" s="72"/>
      <c r="K63" s="72"/>
      <c r="L63" s="72"/>
      <c r="M63" s="72"/>
      <c r="N63" s="72"/>
      <c r="O63" s="72"/>
      <c r="P63" s="72"/>
      <c r="Q63" s="72"/>
      <c r="R63" s="72"/>
      <c r="S63" s="72"/>
      <c r="T63" s="72"/>
      <c r="U63" s="72"/>
      <c r="V63" s="72"/>
      <c r="W63" s="72"/>
      <c r="X63" s="72"/>
      <c r="Y63" s="72"/>
      <c r="Z63" s="72"/>
      <c r="AA63" s="72"/>
      <c r="AB63" s="72"/>
    </row>
    <row r="64" spans="4:28" ht="13.5" customHeight="1">
      <c r="D64" s="72"/>
      <c r="E64" s="72"/>
      <c r="F64" s="72"/>
      <c r="G64" s="72"/>
      <c r="H64" s="72"/>
      <c r="I64" s="72"/>
      <c r="J64" s="72"/>
      <c r="K64" s="72"/>
      <c r="L64" s="72"/>
      <c r="M64" s="72"/>
      <c r="N64" s="72"/>
      <c r="O64" s="72"/>
      <c r="P64" s="72"/>
      <c r="Q64" s="72"/>
      <c r="R64" s="72"/>
      <c r="S64" s="72"/>
      <c r="T64" s="72"/>
      <c r="U64" s="72"/>
      <c r="V64" s="72"/>
      <c r="W64" s="72"/>
      <c r="X64" s="72"/>
      <c r="Y64" s="72"/>
      <c r="Z64" s="72"/>
      <c r="AA64" s="72"/>
      <c r="AB64" s="72"/>
    </row>
    <row r="65" spans="4:28" ht="13.5" customHeight="1">
      <c r="D65" s="72"/>
      <c r="E65" s="72"/>
      <c r="F65" s="72"/>
      <c r="G65" s="72"/>
      <c r="H65" s="72"/>
      <c r="I65" s="72"/>
      <c r="J65" s="72"/>
      <c r="K65" s="72"/>
      <c r="L65" s="72"/>
      <c r="M65" s="72"/>
      <c r="N65" s="72"/>
      <c r="O65" s="72"/>
      <c r="P65" s="72"/>
      <c r="Q65" s="72"/>
      <c r="R65" s="72"/>
      <c r="S65" s="72"/>
      <c r="T65" s="72"/>
      <c r="U65" s="72"/>
      <c r="V65" s="72"/>
      <c r="W65" s="72"/>
      <c r="X65" s="72"/>
      <c r="Y65" s="72"/>
      <c r="Z65" s="72"/>
      <c r="AA65" s="72"/>
      <c r="AB65" s="72"/>
    </row>
    <row r="66" spans="4:28" ht="13.5" customHeight="1">
      <c r="D66" s="72"/>
      <c r="E66" s="72"/>
      <c r="F66" s="72"/>
      <c r="G66" s="72"/>
      <c r="H66" s="72"/>
      <c r="I66" s="72"/>
      <c r="J66" s="72"/>
      <c r="K66" s="72"/>
      <c r="L66" s="72"/>
      <c r="M66" s="72"/>
      <c r="N66" s="72"/>
      <c r="O66" s="72"/>
      <c r="P66" s="72"/>
      <c r="Q66" s="72"/>
      <c r="R66" s="72"/>
      <c r="S66" s="72"/>
      <c r="T66" s="72"/>
      <c r="U66" s="72"/>
      <c r="V66" s="72"/>
      <c r="W66" s="72"/>
      <c r="X66" s="72"/>
      <c r="Y66" s="72"/>
      <c r="Z66" s="72"/>
      <c r="AA66" s="72"/>
      <c r="AB66" s="72"/>
    </row>
    <row r="67" spans="4:28" ht="13.5" customHeight="1"/>
    <row r="68" spans="4:28" ht="13.5" customHeight="1"/>
    <row r="69" spans="4:28" ht="13.5" customHeight="1"/>
    <row r="70" spans="4:28" ht="13.5" customHeight="1"/>
    <row r="71" spans="4:28" ht="13.5" customHeight="1"/>
  </sheetData>
  <mergeCells count="4">
    <mergeCell ref="B1:P1"/>
    <mergeCell ref="B11:AD34"/>
    <mergeCell ref="D49:AB49"/>
    <mergeCell ref="D50:AB66"/>
  </mergeCells>
  <printOptions horizontalCentered="1"/>
  <pageMargins left="0.78740157480314965" right="0.78740157480314965" top="0.98425196850393704" bottom="0.98425196850393704" header="0" footer="0.39370078740157483"/>
  <pageSetup scale="34"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I67"/>
  <sheetViews>
    <sheetView showGridLines="0" view="pageBreakPreview" zoomScale="78" zoomScaleNormal="80" zoomScaleSheetLayoutView="78" workbookViewId="0">
      <selection activeCell="B2" sqref="B2"/>
    </sheetView>
  </sheetViews>
  <sheetFormatPr baseColWidth="10" defaultRowHeight="12.75"/>
  <cols>
    <col min="1" max="1" width="4" style="1" customWidth="1"/>
    <col min="2" max="2" width="16.4257812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4.85546875" style="1" customWidth="1"/>
    <col min="17" max="17" width="13.85546875" style="1" customWidth="1"/>
    <col min="18" max="18" width="10.28515625" style="1" customWidth="1"/>
    <col min="19" max="19" width="14.85546875" style="1" customWidth="1"/>
    <col min="20" max="21" width="12.28515625" style="1" customWidth="1"/>
    <col min="22" max="22" width="17.28515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s="2" customFormat="1" ht="48" customHeight="1">
      <c r="A1" s="3"/>
      <c r="B1" s="109" t="s">
        <v>0</v>
      </c>
      <c r="C1" s="109"/>
      <c r="D1" s="109"/>
      <c r="E1" s="109"/>
      <c r="F1" s="109"/>
      <c r="G1" s="109"/>
      <c r="H1" s="109"/>
      <c r="I1" s="109"/>
      <c r="J1" s="109"/>
      <c r="K1" s="109"/>
      <c r="L1" s="109"/>
      <c r="M1" s="3" t="s">
        <v>1</v>
      </c>
      <c r="N1" s="3"/>
      <c r="O1" s="3"/>
      <c r="P1" s="4"/>
      <c r="Q1" s="4"/>
      <c r="R1" s="4"/>
      <c r="Z1" s="5"/>
      <c r="AA1" s="5"/>
      <c r="AB1" s="6"/>
      <c r="AI1" s="7"/>
    </row>
    <row r="2" spans="1:35" ht="13.5" customHeight="1" thickBot="1"/>
    <row r="3" spans="1:35" ht="22.5" customHeight="1" thickTop="1" thickBot="1">
      <c r="B3" s="8" t="s">
        <v>5</v>
      </c>
      <c r="C3" s="9"/>
      <c r="D3" s="9"/>
      <c r="E3" s="9"/>
      <c r="F3" s="9"/>
      <c r="G3" s="9"/>
      <c r="H3" s="10"/>
      <c r="I3" s="10"/>
      <c r="J3" s="10"/>
      <c r="K3" s="10"/>
      <c r="L3" s="10"/>
      <c r="M3" s="10"/>
      <c r="N3" s="10"/>
      <c r="O3" s="10"/>
      <c r="P3" s="10"/>
      <c r="Q3" s="10"/>
      <c r="R3" s="10"/>
      <c r="S3" s="10"/>
      <c r="T3" s="10"/>
      <c r="U3" s="10"/>
      <c r="V3" s="11"/>
    </row>
    <row r="4" spans="1:35" ht="53.25" customHeight="1" thickTop="1" thickBot="1">
      <c r="B4" s="12" t="s">
        <v>6</v>
      </c>
      <c r="C4" s="13" t="s">
        <v>7</v>
      </c>
      <c r="D4" s="110" t="s">
        <v>8</v>
      </c>
      <c r="E4" s="110"/>
      <c r="F4" s="110"/>
      <c r="G4" s="110"/>
      <c r="H4" s="110"/>
      <c r="I4" s="14"/>
      <c r="J4" s="15" t="s">
        <v>9</v>
      </c>
      <c r="K4" s="16" t="s">
        <v>10</v>
      </c>
      <c r="L4" s="111" t="s">
        <v>11</v>
      </c>
      <c r="M4" s="111"/>
      <c r="N4" s="111"/>
      <c r="O4" s="111"/>
      <c r="P4" s="17" t="s">
        <v>12</v>
      </c>
      <c r="Q4" s="112" t="s">
        <v>13</v>
      </c>
      <c r="R4" s="112"/>
      <c r="S4" s="15" t="s">
        <v>14</v>
      </c>
      <c r="T4" s="111" t="s">
        <v>15</v>
      </c>
      <c r="U4" s="111"/>
      <c r="V4" s="113"/>
    </row>
    <row r="5" spans="1:35" ht="15.75" customHeight="1">
      <c r="B5" s="114" t="s">
        <v>16</v>
      </c>
      <c r="C5" s="115"/>
      <c r="D5" s="115"/>
      <c r="E5" s="115"/>
      <c r="F5" s="115"/>
      <c r="G5" s="115"/>
      <c r="H5" s="115"/>
      <c r="I5" s="115"/>
      <c r="J5" s="115"/>
      <c r="K5" s="115"/>
      <c r="L5" s="115"/>
      <c r="M5" s="115"/>
      <c r="N5" s="115"/>
      <c r="O5" s="115"/>
      <c r="P5" s="115"/>
      <c r="Q5" s="115"/>
      <c r="R5" s="115"/>
      <c r="S5" s="115"/>
      <c r="T5" s="115"/>
      <c r="U5" s="115"/>
      <c r="V5" s="116"/>
    </row>
    <row r="6" spans="1:35" ht="64.5" customHeight="1" thickBot="1">
      <c r="B6" s="18" t="s">
        <v>17</v>
      </c>
      <c r="C6" s="90" t="s">
        <v>18</v>
      </c>
      <c r="D6" s="90"/>
      <c r="E6" s="90"/>
      <c r="F6" s="90"/>
      <c r="G6" s="90"/>
      <c r="H6" s="19"/>
      <c r="I6" s="19"/>
      <c r="J6" s="19" t="s">
        <v>19</v>
      </c>
      <c r="K6" s="90" t="s">
        <v>20</v>
      </c>
      <c r="L6" s="90"/>
      <c r="M6" s="90"/>
      <c r="N6" s="20"/>
      <c r="O6" s="19" t="s">
        <v>21</v>
      </c>
      <c r="P6" s="90" t="s">
        <v>22</v>
      </c>
      <c r="Q6" s="90"/>
      <c r="R6" s="21"/>
      <c r="S6" s="22" t="s">
        <v>23</v>
      </c>
      <c r="T6" s="90" t="s">
        <v>24</v>
      </c>
      <c r="U6" s="90"/>
      <c r="V6" s="91"/>
    </row>
    <row r="7" spans="1:35" ht="22.5" customHeight="1" thickTop="1" thickBot="1">
      <c r="B7" s="8" t="s">
        <v>25</v>
      </c>
      <c r="C7" s="9"/>
      <c r="D7" s="9"/>
      <c r="E7" s="9"/>
      <c r="F7" s="9"/>
      <c r="G7" s="9"/>
      <c r="H7" s="10"/>
      <c r="I7" s="10"/>
      <c r="J7" s="10"/>
      <c r="K7" s="10"/>
      <c r="L7" s="10"/>
      <c r="M7" s="10"/>
      <c r="N7" s="10"/>
      <c r="O7" s="10"/>
      <c r="P7" s="10"/>
      <c r="Q7" s="10"/>
      <c r="R7" s="10"/>
      <c r="S7" s="10"/>
      <c r="T7" s="10"/>
      <c r="U7" s="10"/>
      <c r="V7" s="11"/>
    </row>
    <row r="8" spans="1:35" ht="16.5" customHeight="1" thickTop="1">
      <c r="B8" s="92" t="s">
        <v>26</v>
      </c>
      <c r="C8" s="95" t="s">
        <v>27</v>
      </c>
      <c r="D8" s="95"/>
      <c r="E8" s="95"/>
      <c r="F8" s="95"/>
      <c r="G8" s="95"/>
      <c r="H8" s="96"/>
      <c r="I8" s="101" t="s">
        <v>28</v>
      </c>
      <c r="J8" s="102"/>
      <c r="K8" s="102"/>
      <c r="L8" s="102"/>
      <c r="M8" s="102"/>
      <c r="N8" s="102"/>
      <c r="O8" s="102"/>
      <c r="P8" s="102"/>
      <c r="Q8" s="102"/>
      <c r="R8" s="102"/>
      <c r="S8" s="103"/>
      <c r="T8" s="101" t="s">
        <v>29</v>
      </c>
      <c r="U8" s="102"/>
      <c r="V8" s="104" t="s">
        <v>30</v>
      </c>
    </row>
    <row r="9" spans="1:35" ht="19.5" customHeight="1">
      <c r="B9" s="93"/>
      <c r="C9" s="97"/>
      <c r="D9" s="97"/>
      <c r="E9" s="97"/>
      <c r="F9" s="97"/>
      <c r="G9" s="97"/>
      <c r="H9" s="98"/>
      <c r="I9" s="107" t="s">
        <v>31</v>
      </c>
      <c r="J9" s="86"/>
      <c r="K9" s="86"/>
      <c r="L9" s="86" t="s">
        <v>32</v>
      </c>
      <c r="M9" s="86"/>
      <c r="N9" s="86"/>
      <c r="O9" s="86"/>
      <c r="P9" s="86" t="s">
        <v>33</v>
      </c>
      <c r="Q9" s="86" t="s">
        <v>34</v>
      </c>
      <c r="R9" s="88" t="s">
        <v>35</v>
      </c>
      <c r="S9" s="89"/>
      <c r="T9" s="86" t="s">
        <v>36</v>
      </c>
      <c r="U9" s="86" t="s">
        <v>37</v>
      </c>
      <c r="V9" s="105"/>
    </row>
    <row r="10" spans="1:35" ht="36.75" customHeight="1" thickBot="1">
      <c r="B10" s="94"/>
      <c r="C10" s="99"/>
      <c r="D10" s="99"/>
      <c r="E10" s="99"/>
      <c r="F10" s="99"/>
      <c r="G10" s="99"/>
      <c r="H10" s="100"/>
      <c r="I10" s="108"/>
      <c r="J10" s="87"/>
      <c r="K10" s="87"/>
      <c r="L10" s="87"/>
      <c r="M10" s="87"/>
      <c r="N10" s="87"/>
      <c r="O10" s="87"/>
      <c r="P10" s="87"/>
      <c r="Q10" s="87"/>
      <c r="R10" s="25" t="s">
        <v>38</v>
      </c>
      <c r="S10" s="26" t="s">
        <v>39</v>
      </c>
      <c r="T10" s="87"/>
      <c r="U10" s="87"/>
      <c r="V10" s="106"/>
    </row>
    <row r="11" spans="1:35" ht="75" customHeight="1" thickTop="1" thickBot="1">
      <c r="A11" s="27"/>
      <c r="B11" s="28" t="s">
        <v>40</v>
      </c>
      <c r="C11" s="79" t="s">
        <v>41</v>
      </c>
      <c r="D11" s="79"/>
      <c r="E11" s="79"/>
      <c r="F11" s="79"/>
      <c r="G11" s="79"/>
      <c r="H11" s="79"/>
      <c r="I11" s="79" t="s">
        <v>42</v>
      </c>
      <c r="J11" s="79"/>
      <c r="K11" s="79"/>
      <c r="L11" s="79" t="s">
        <v>43</v>
      </c>
      <c r="M11" s="79"/>
      <c r="N11" s="79"/>
      <c r="O11" s="79"/>
      <c r="P11" s="29" t="s">
        <v>44</v>
      </c>
      <c r="Q11" s="29" t="s">
        <v>45</v>
      </c>
      <c r="R11" s="29">
        <v>93.14</v>
      </c>
      <c r="S11" s="29">
        <v>93.14</v>
      </c>
      <c r="T11" s="29">
        <v>968.19</v>
      </c>
      <c r="U11" s="29">
        <f t="shared" ref="U11:U35" si="0">IF(ISERROR(T11/S11),"N/A",T11/S11*100)</f>
        <v>1039.4996779042301</v>
      </c>
      <c r="V11" s="30" t="s">
        <v>46</v>
      </c>
    </row>
    <row r="12" spans="1:35" ht="75" customHeight="1" thickTop="1" thickBot="1">
      <c r="A12" s="27"/>
      <c r="B12" s="28" t="s">
        <v>40</v>
      </c>
      <c r="C12" s="79" t="s">
        <v>47</v>
      </c>
      <c r="D12" s="79"/>
      <c r="E12" s="79"/>
      <c r="F12" s="79"/>
      <c r="G12" s="79"/>
      <c r="H12" s="79"/>
      <c r="I12" s="79" t="s">
        <v>48</v>
      </c>
      <c r="J12" s="79"/>
      <c r="K12" s="79"/>
      <c r="L12" s="79" t="s">
        <v>49</v>
      </c>
      <c r="M12" s="79"/>
      <c r="N12" s="79"/>
      <c r="O12" s="79"/>
      <c r="P12" s="29" t="s">
        <v>44</v>
      </c>
      <c r="Q12" s="29" t="s">
        <v>50</v>
      </c>
      <c r="R12" s="29" t="s">
        <v>51</v>
      </c>
      <c r="S12" s="29" t="s">
        <v>51</v>
      </c>
      <c r="T12" s="29" t="s">
        <v>51</v>
      </c>
      <c r="U12" s="29" t="str">
        <f t="shared" si="0"/>
        <v>N/A</v>
      </c>
      <c r="V12" s="30" t="s">
        <v>46</v>
      </c>
    </row>
    <row r="13" spans="1:35" ht="75" customHeight="1" thickTop="1" thickBot="1">
      <c r="A13" s="27"/>
      <c r="B13" s="28" t="s">
        <v>52</v>
      </c>
      <c r="C13" s="79" t="s">
        <v>53</v>
      </c>
      <c r="D13" s="79"/>
      <c r="E13" s="79"/>
      <c r="F13" s="79"/>
      <c r="G13" s="79"/>
      <c r="H13" s="79"/>
      <c r="I13" s="79" t="s">
        <v>54</v>
      </c>
      <c r="J13" s="79"/>
      <c r="K13" s="79"/>
      <c r="L13" s="79" t="s">
        <v>55</v>
      </c>
      <c r="M13" s="79"/>
      <c r="N13" s="79"/>
      <c r="O13" s="79"/>
      <c r="P13" s="29" t="s">
        <v>44</v>
      </c>
      <c r="Q13" s="29" t="s">
        <v>45</v>
      </c>
      <c r="R13" s="29">
        <v>60</v>
      </c>
      <c r="S13" s="29">
        <v>60</v>
      </c>
      <c r="T13" s="29">
        <v>89.42</v>
      </c>
      <c r="U13" s="29">
        <f t="shared" si="0"/>
        <v>149.03333333333333</v>
      </c>
      <c r="V13" s="30" t="s">
        <v>46</v>
      </c>
    </row>
    <row r="14" spans="1:35" ht="75" customHeight="1" thickTop="1" thickBot="1">
      <c r="A14" s="27"/>
      <c r="B14" s="28" t="s">
        <v>52</v>
      </c>
      <c r="C14" s="79" t="s">
        <v>47</v>
      </c>
      <c r="D14" s="79"/>
      <c r="E14" s="79"/>
      <c r="F14" s="79"/>
      <c r="G14" s="79"/>
      <c r="H14" s="79"/>
      <c r="I14" s="79" t="s">
        <v>56</v>
      </c>
      <c r="J14" s="79"/>
      <c r="K14" s="79"/>
      <c r="L14" s="79" t="s">
        <v>57</v>
      </c>
      <c r="M14" s="79"/>
      <c r="N14" s="79"/>
      <c r="O14" s="79"/>
      <c r="P14" s="29" t="s">
        <v>44</v>
      </c>
      <c r="Q14" s="29" t="s">
        <v>45</v>
      </c>
      <c r="R14" s="29">
        <v>40</v>
      </c>
      <c r="S14" s="29">
        <v>40</v>
      </c>
      <c r="T14" s="29">
        <v>78.37</v>
      </c>
      <c r="U14" s="29">
        <f t="shared" si="0"/>
        <v>195.92500000000001</v>
      </c>
      <c r="V14" s="30" t="s">
        <v>46</v>
      </c>
    </row>
    <row r="15" spans="1:35" ht="75" customHeight="1" thickTop="1" thickBot="1">
      <c r="A15" s="27"/>
      <c r="B15" s="28" t="s">
        <v>58</v>
      </c>
      <c r="C15" s="79" t="s">
        <v>59</v>
      </c>
      <c r="D15" s="79"/>
      <c r="E15" s="79"/>
      <c r="F15" s="79"/>
      <c r="G15" s="79"/>
      <c r="H15" s="79"/>
      <c r="I15" s="79" t="s">
        <v>60</v>
      </c>
      <c r="J15" s="79"/>
      <c r="K15" s="79"/>
      <c r="L15" s="79" t="s">
        <v>61</v>
      </c>
      <c r="M15" s="79"/>
      <c r="N15" s="79"/>
      <c r="O15" s="79"/>
      <c r="P15" s="29" t="s">
        <v>44</v>
      </c>
      <c r="Q15" s="29" t="s">
        <v>62</v>
      </c>
      <c r="R15" s="29">
        <v>2.57</v>
      </c>
      <c r="S15" s="29">
        <v>2.57</v>
      </c>
      <c r="T15" s="29">
        <v>21.07</v>
      </c>
      <c r="U15" s="29">
        <f t="shared" si="0"/>
        <v>819.84435797665378</v>
      </c>
      <c r="V15" s="30" t="s">
        <v>46</v>
      </c>
    </row>
    <row r="16" spans="1:35" ht="75" customHeight="1" thickTop="1" thickBot="1">
      <c r="A16" s="27"/>
      <c r="B16" s="28" t="s">
        <v>58</v>
      </c>
      <c r="C16" s="79" t="s">
        <v>47</v>
      </c>
      <c r="D16" s="79"/>
      <c r="E16" s="79"/>
      <c r="F16" s="79"/>
      <c r="G16" s="79"/>
      <c r="H16" s="79"/>
      <c r="I16" s="79" t="s">
        <v>63</v>
      </c>
      <c r="J16" s="79"/>
      <c r="K16" s="79"/>
      <c r="L16" s="79" t="s">
        <v>64</v>
      </c>
      <c r="M16" s="79"/>
      <c r="N16" s="79"/>
      <c r="O16" s="79"/>
      <c r="P16" s="29" t="s">
        <v>44</v>
      </c>
      <c r="Q16" s="29" t="s">
        <v>62</v>
      </c>
      <c r="R16" s="29">
        <v>2.1</v>
      </c>
      <c r="S16" s="29">
        <v>2.1</v>
      </c>
      <c r="T16" s="29">
        <v>35.18</v>
      </c>
      <c r="U16" s="29">
        <f t="shared" si="0"/>
        <v>1675.2380952380954</v>
      </c>
      <c r="V16" s="30" t="s">
        <v>46</v>
      </c>
    </row>
    <row r="17" spans="1:22" ht="75" customHeight="1" thickTop="1" thickBot="1">
      <c r="A17" s="27"/>
      <c r="B17" s="28" t="s">
        <v>47</v>
      </c>
      <c r="C17" s="79" t="s">
        <v>65</v>
      </c>
      <c r="D17" s="79"/>
      <c r="E17" s="79"/>
      <c r="F17" s="79"/>
      <c r="G17" s="79"/>
      <c r="H17" s="79"/>
      <c r="I17" s="79" t="s">
        <v>66</v>
      </c>
      <c r="J17" s="79"/>
      <c r="K17" s="79"/>
      <c r="L17" s="79" t="s">
        <v>67</v>
      </c>
      <c r="M17" s="79"/>
      <c r="N17" s="79"/>
      <c r="O17" s="79"/>
      <c r="P17" s="29" t="s">
        <v>44</v>
      </c>
      <c r="Q17" s="29" t="s">
        <v>62</v>
      </c>
      <c r="R17" s="29">
        <v>3.12</v>
      </c>
      <c r="S17" s="29">
        <v>3.12</v>
      </c>
      <c r="T17" s="29">
        <v>6.54</v>
      </c>
      <c r="U17" s="29">
        <f t="shared" si="0"/>
        <v>209.61538461538461</v>
      </c>
      <c r="V17" s="30" t="s">
        <v>46</v>
      </c>
    </row>
    <row r="18" spans="1:22" ht="75" customHeight="1" thickTop="1" thickBot="1">
      <c r="A18" s="27"/>
      <c r="B18" s="28" t="s">
        <v>47</v>
      </c>
      <c r="C18" s="79" t="s">
        <v>68</v>
      </c>
      <c r="D18" s="79"/>
      <c r="E18" s="79"/>
      <c r="F18" s="79"/>
      <c r="G18" s="79"/>
      <c r="H18" s="79"/>
      <c r="I18" s="79" t="s">
        <v>69</v>
      </c>
      <c r="J18" s="79"/>
      <c r="K18" s="79"/>
      <c r="L18" s="79" t="s">
        <v>70</v>
      </c>
      <c r="M18" s="79"/>
      <c r="N18" s="79"/>
      <c r="O18" s="79"/>
      <c r="P18" s="29" t="s">
        <v>44</v>
      </c>
      <c r="Q18" s="29" t="s">
        <v>62</v>
      </c>
      <c r="R18" s="29">
        <v>11.88</v>
      </c>
      <c r="S18" s="29">
        <v>11.88</v>
      </c>
      <c r="T18" s="29">
        <v>13.38</v>
      </c>
      <c r="U18" s="29">
        <f t="shared" si="0"/>
        <v>112.62626262626263</v>
      </c>
      <c r="V18" s="30" t="s">
        <v>46</v>
      </c>
    </row>
    <row r="19" spans="1:22" ht="75" customHeight="1" thickTop="1" thickBot="1">
      <c r="A19" s="27"/>
      <c r="B19" s="28" t="s">
        <v>47</v>
      </c>
      <c r="C19" s="79" t="s">
        <v>47</v>
      </c>
      <c r="D19" s="79"/>
      <c r="E19" s="79"/>
      <c r="F19" s="79"/>
      <c r="G19" s="79"/>
      <c r="H19" s="79"/>
      <c r="I19" s="79" t="s">
        <v>71</v>
      </c>
      <c r="J19" s="79"/>
      <c r="K19" s="79"/>
      <c r="L19" s="79" t="s">
        <v>72</v>
      </c>
      <c r="M19" s="79"/>
      <c r="N19" s="79"/>
      <c r="O19" s="79"/>
      <c r="P19" s="29" t="s">
        <v>44</v>
      </c>
      <c r="Q19" s="29" t="s">
        <v>62</v>
      </c>
      <c r="R19" s="29">
        <v>9.7200000000000006</v>
      </c>
      <c r="S19" s="29">
        <v>9.7200000000000006</v>
      </c>
      <c r="T19" s="29">
        <v>2.15</v>
      </c>
      <c r="U19" s="29">
        <f t="shared" si="0"/>
        <v>22.119341563786005</v>
      </c>
      <c r="V19" s="30" t="s">
        <v>46</v>
      </c>
    </row>
    <row r="20" spans="1:22" ht="75" customHeight="1" thickTop="1" thickBot="1">
      <c r="A20" s="27"/>
      <c r="B20" s="28" t="s">
        <v>47</v>
      </c>
      <c r="C20" s="79" t="s">
        <v>73</v>
      </c>
      <c r="D20" s="79"/>
      <c r="E20" s="79"/>
      <c r="F20" s="79"/>
      <c r="G20" s="79"/>
      <c r="H20" s="79"/>
      <c r="I20" s="79" t="s">
        <v>74</v>
      </c>
      <c r="J20" s="79"/>
      <c r="K20" s="79"/>
      <c r="L20" s="79" t="s">
        <v>75</v>
      </c>
      <c r="M20" s="79"/>
      <c r="N20" s="79"/>
      <c r="O20" s="79"/>
      <c r="P20" s="29" t="s">
        <v>44</v>
      </c>
      <c r="Q20" s="29" t="s">
        <v>62</v>
      </c>
      <c r="R20" s="29">
        <v>2.87</v>
      </c>
      <c r="S20" s="29">
        <v>2.87</v>
      </c>
      <c r="T20" s="29">
        <v>2.02</v>
      </c>
      <c r="U20" s="29">
        <f t="shared" si="0"/>
        <v>70.383275261324044</v>
      </c>
      <c r="V20" s="30" t="s">
        <v>46</v>
      </c>
    </row>
    <row r="21" spans="1:22" ht="75" customHeight="1" thickTop="1" thickBot="1">
      <c r="A21" s="27"/>
      <c r="B21" s="28" t="s">
        <v>47</v>
      </c>
      <c r="C21" s="79" t="s">
        <v>76</v>
      </c>
      <c r="D21" s="79"/>
      <c r="E21" s="79"/>
      <c r="F21" s="79"/>
      <c r="G21" s="79"/>
      <c r="H21" s="79"/>
      <c r="I21" s="79" t="s">
        <v>77</v>
      </c>
      <c r="J21" s="79"/>
      <c r="K21" s="79"/>
      <c r="L21" s="79" t="s">
        <v>78</v>
      </c>
      <c r="M21" s="79"/>
      <c r="N21" s="79"/>
      <c r="O21" s="79"/>
      <c r="P21" s="29" t="s">
        <v>44</v>
      </c>
      <c r="Q21" s="29" t="s">
        <v>62</v>
      </c>
      <c r="R21" s="29">
        <v>0.97</v>
      </c>
      <c r="S21" s="29">
        <v>0.97</v>
      </c>
      <c r="T21" s="29">
        <v>1.69</v>
      </c>
      <c r="U21" s="29">
        <f t="shared" si="0"/>
        <v>174.22680412371133</v>
      </c>
      <c r="V21" s="30" t="s">
        <v>46</v>
      </c>
    </row>
    <row r="22" spans="1:22" ht="75" customHeight="1" thickTop="1" thickBot="1">
      <c r="A22" s="27"/>
      <c r="B22" s="28" t="s">
        <v>47</v>
      </c>
      <c r="C22" s="79" t="s">
        <v>79</v>
      </c>
      <c r="D22" s="79"/>
      <c r="E22" s="79"/>
      <c r="F22" s="79"/>
      <c r="G22" s="79"/>
      <c r="H22" s="79"/>
      <c r="I22" s="79" t="s">
        <v>80</v>
      </c>
      <c r="J22" s="79"/>
      <c r="K22" s="79"/>
      <c r="L22" s="79" t="s">
        <v>81</v>
      </c>
      <c r="M22" s="79"/>
      <c r="N22" s="79"/>
      <c r="O22" s="79"/>
      <c r="P22" s="29" t="s">
        <v>44</v>
      </c>
      <c r="Q22" s="29" t="s">
        <v>62</v>
      </c>
      <c r="R22" s="29">
        <v>31.08</v>
      </c>
      <c r="S22" s="29">
        <v>31.08</v>
      </c>
      <c r="T22" s="29">
        <v>14.15</v>
      </c>
      <c r="U22" s="29">
        <f t="shared" si="0"/>
        <v>45.52767052767053</v>
      </c>
      <c r="V22" s="30" t="s">
        <v>46</v>
      </c>
    </row>
    <row r="23" spans="1:22" ht="75" customHeight="1" thickTop="1" thickBot="1">
      <c r="A23" s="27"/>
      <c r="B23" s="28" t="s">
        <v>47</v>
      </c>
      <c r="C23" s="79" t="s">
        <v>47</v>
      </c>
      <c r="D23" s="79"/>
      <c r="E23" s="79"/>
      <c r="F23" s="79"/>
      <c r="G23" s="79"/>
      <c r="H23" s="79"/>
      <c r="I23" s="79" t="s">
        <v>82</v>
      </c>
      <c r="J23" s="79"/>
      <c r="K23" s="79"/>
      <c r="L23" s="79" t="s">
        <v>83</v>
      </c>
      <c r="M23" s="79"/>
      <c r="N23" s="79"/>
      <c r="O23" s="79"/>
      <c r="P23" s="29" t="s">
        <v>44</v>
      </c>
      <c r="Q23" s="29" t="s">
        <v>62</v>
      </c>
      <c r="R23" s="29">
        <v>7.53</v>
      </c>
      <c r="S23" s="29">
        <v>7.53</v>
      </c>
      <c r="T23" s="29">
        <v>2.06</v>
      </c>
      <c r="U23" s="29">
        <f t="shared" si="0"/>
        <v>27.35723771580345</v>
      </c>
      <c r="V23" s="30" t="s">
        <v>46</v>
      </c>
    </row>
    <row r="24" spans="1:22" ht="75" customHeight="1" thickTop="1" thickBot="1">
      <c r="A24" s="27"/>
      <c r="B24" s="28" t="s">
        <v>47</v>
      </c>
      <c r="C24" s="79" t="s">
        <v>84</v>
      </c>
      <c r="D24" s="79"/>
      <c r="E24" s="79"/>
      <c r="F24" s="79"/>
      <c r="G24" s="79"/>
      <c r="H24" s="79"/>
      <c r="I24" s="79" t="s">
        <v>85</v>
      </c>
      <c r="J24" s="79"/>
      <c r="K24" s="79"/>
      <c r="L24" s="79" t="s">
        <v>86</v>
      </c>
      <c r="M24" s="79"/>
      <c r="N24" s="79"/>
      <c r="O24" s="79"/>
      <c r="P24" s="29" t="s">
        <v>44</v>
      </c>
      <c r="Q24" s="29" t="s">
        <v>62</v>
      </c>
      <c r="R24" s="29">
        <v>28.15</v>
      </c>
      <c r="S24" s="29">
        <v>28.15</v>
      </c>
      <c r="T24" s="29">
        <v>1.76</v>
      </c>
      <c r="U24" s="29">
        <f t="shared" si="0"/>
        <v>6.252220248667852</v>
      </c>
      <c r="V24" s="30" t="s">
        <v>46</v>
      </c>
    </row>
    <row r="25" spans="1:22" ht="75" customHeight="1" thickTop="1" thickBot="1">
      <c r="A25" s="27"/>
      <c r="B25" s="28" t="s">
        <v>87</v>
      </c>
      <c r="C25" s="79" t="s">
        <v>88</v>
      </c>
      <c r="D25" s="79"/>
      <c r="E25" s="79"/>
      <c r="F25" s="79"/>
      <c r="G25" s="79"/>
      <c r="H25" s="79"/>
      <c r="I25" s="79" t="s">
        <v>89</v>
      </c>
      <c r="J25" s="79"/>
      <c r="K25" s="79"/>
      <c r="L25" s="79" t="s">
        <v>90</v>
      </c>
      <c r="M25" s="79"/>
      <c r="N25" s="79"/>
      <c r="O25" s="79"/>
      <c r="P25" s="29" t="s">
        <v>44</v>
      </c>
      <c r="Q25" s="29" t="s">
        <v>91</v>
      </c>
      <c r="R25" s="29">
        <v>100</v>
      </c>
      <c r="S25" s="29">
        <v>100</v>
      </c>
      <c r="T25" s="29">
        <v>96.7</v>
      </c>
      <c r="U25" s="29">
        <f t="shared" si="0"/>
        <v>96.7</v>
      </c>
      <c r="V25" s="30" t="s">
        <v>46</v>
      </c>
    </row>
    <row r="26" spans="1:22" ht="75" customHeight="1" thickTop="1" thickBot="1">
      <c r="A26" s="27"/>
      <c r="B26" s="28" t="s">
        <v>47</v>
      </c>
      <c r="C26" s="79" t="s">
        <v>92</v>
      </c>
      <c r="D26" s="79"/>
      <c r="E26" s="79"/>
      <c r="F26" s="79"/>
      <c r="G26" s="79"/>
      <c r="H26" s="79"/>
      <c r="I26" s="79" t="s">
        <v>93</v>
      </c>
      <c r="J26" s="79"/>
      <c r="K26" s="79"/>
      <c r="L26" s="79" t="s">
        <v>94</v>
      </c>
      <c r="M26" s="79"/>
      <c r="N26" s="79"/>
      <c r="O26" s="79"/>
      <c r="P26" s="29" t="s">
        <v>44</v>
      </c>
      <c r="Q26" s="29" t="s">
        <v>62</v>
      </c>
      <c r="R26" s="29">
        <v>50</v>
      </c>
      <c r="S26" s="29">
        <v>50</v>
      </c>
      <c r="T26" s="29">
        <v>96.46</v>
      </c>
      <c r="U26" s="29">
        <f t="shared" si="0"/>
        <v>192.92</v>
      </c>
      <c r="V26" s="30" t="s">
        <v>46</v>
      </c>
    </row>
    <row r="27" spans="1:22" ht="75" customHeight="1" thickTop="1" thickBot="1">
      <c r="A27" s="27"/>
      <c r="B27" s="28" t="s">
        <v>47</v>
      </c>
      <c r="C27" s="79" t="s">
        <v>95</v>
      </c>
      <c r="D27" s="79"/>
      <c r="E27" s="79"/>
      <c r="F27" s="79"/>
      <c r="G27" s="79"/>
      <c r="H27" s="79"/>
      <c r="I27" s="79" t="s">
        <v>96</v>
      </c>
      <c r="J27" s="79"/>
      <c r="K27" s="79"/>
      <c r="L27" s="79" t="s">
        <v>97</v>
      </c>
      <c r="M27" s="79"/>
      <c r="N27" s="79"/>
      <c r="O27" s="79"/>
      <c r="P27" s="29" t="s">
        <v>98</v>
      </c>
      <c r="Q27" s="29" t="s">
        <v>91</v>
      </c>
      <c r="R27" s="29" t="s">
        <v>51</v>
      </c>
      <c r="S27" s="29" t="s">
        <v>51</v>
      </c>
      <c r="T27" s="29">
        <v>335</v>
      </c>
      <c r="U27" s="29" t="str">
        <f t="shared" si="0"/>
        <v>N/A</v>
      </c>
      <c r="V27" s="30" t="s">
        <v>99</v>
      </c>
    </row>
    <row r="28" spans="1:22" ht="75" customHeight="1" thickTop="1" thickBot="1">
      <c r="A28" s="27"/>
      <c r="B28" s="28" t="s">
        <v>47</v>
      </c>
      <c r="C28" s="79" t="s">
        <v>100</v>
      </c>
      <c r="D28" s="79"/>
      <c r="E28" s="79"/>
      <c r="F28" s="79"/>
      <c r="G28" s="79"/>
      <c r="H28" s="79"/>
      <c r="I28" s="79" t="s">
        <v>101</v>
      </c>
      <c r="J28" s="79"/>
      <c r="K28" s="79"/>
      <c r="L28" s="79" t="s">
        <v>102</v>
      </c>
      <c r="M28" s="79"/>
      <c r="N28" s="79"/>
      <c r="O28" s="79"/>
      <c r="P28" s="29" t="s">
        <v>98</v>
      </c>
      <c r="Q28" s="29" t="s">
        <v>91</v>
      </c>
      <c r="R28" s="29" t="s">
        <v>51</v>
      </c>
      <c r="S28" s="29" t="s">
        <v>51</v>
      </c>
      <c r="T28" s="29">
        <v>916</v>
      </c>
      <c r="U28" s="29" t="str">
        <f t="shared" si="0"/>
        <v>N/A</v>
      </c>
      <c r="V28" s="30" t="s">
        <v>99</v>
      </c>
    </row>
    <row r="29" spans="1:22" ht="75" customHeight="1" thickTop="1" thickBot="1">
      <c r="A29" s="27"/>
      <c r="B29" s="28" t="s">
        <v>47</v>
      </c>
      <c r="C29" s="79" t="s">
        <v>103</v>
      </c>
      <c r="D29" s="79"/>
      <c r="E29" s="79"/>
      <c r="F29" s="79"/>
      <c r="G29" s="79"/>
      <c r="H29" s="79"/>
      <c r="I29" s="79" t="s">
        <v>104</v>
      </c>
      <c r="J29" s="79"/>
      <c r="K29" s="79"/>
      <c r="L29" s="79" t="s">
        <v>105</v>
      </c>
      <c r="M29" s="79"/>
      <c r="N29" s="79"/>
      <c r="O29" s="79"/>
      <c r="P29" s="29" t="s">
        <v>98</v>
      </c>
      <c r="Q29" s="29" t="s">
        <v>91</v>
      </c>
      <c r="R29" s="29" t="s">
        <v>51</v>
      </c>
      <c r="S29" s="29" t="s">
        <v>51</v>
      </c>
      <c r="T29" s="29">
        <v>1</v>
      </c>
      <c r="U29" s="29" t="str">
        <f t="shared" si="0"/>
        <v>N/A</v>
      </c>
      <c r="V29" s="30" t="s">
        <v>99</v>
      </c>
    </row>
    <row r="30" spans="1:22" ht="75" customHeight="1" thickTop="1" thickBot="1">
      <c r="A30" s="27"/>
      <c r="B30" s="28" t="s">
        <v>47</v>
      </c>
      <c r="C30" s="79" t="s">
        <v>106</v>
      </c>
      <c r="D30" s="79"/>
      <c r="E30" s="79"/>
      <c r="F30" s="79"/>
      <c r="G30" s="79"/>
      <c r="H30" s="79"/>
      <c r="I30" s="79" t="s">
        <v>107</v>
      </c>
      <c r="J30" s="79"/>
      <c r="K30" s="79"/>
      <c r="L30" s="79" t="s">
        <v>108</v>
      </c>
      <c r="M30" s="79"/>
      <c r="N30" s="79"/>
      <c r="O30" s="79"/>
      <c r="P30" s="29" t="s">
        <v>98</v>
      </c>
      <c r="Q30" s="29" t="s">
        <v>91</v>
      </c>
      <c r="R30" s="29" t="s">
        <v>51</v>
      </c>
      <c r="S30" s="29" t="s">
        <v>51</v>
      </c>
      <c r="T30" s="29">
        <v>10</v>
      </c>
      <c r="U30" s="29" t="str">
        <f t="shared" si="0"/>
        <v>N/A</v>
      </c>
      <c r="V30" s="30" t="s">
        <v>99</v>
      </c>
    </row>
    <row r="31" spans="1:22" ht="75" customHeight="1" thickTop="1" thickBot="1">
      <c r="A31" s="27"/>
      <c r="B31" s="28" t="s">
        <v>47</v>
      </c>
      <c r="C31" s="79" t="s">
        <v>109</v>
      </c>
      <c r="D31" s="79"/>
      <c r="E31" s="79"/>
      <c r="F31" s="79"/>
      <c r="G31" s="79"/>
      <c r="H31" s="79"/>
      <c r="I31" s="79" t="s">
        <v>110</v>
      </c>
      <c r="J31" s="79"/>
      <c r="K31" s="79"/>
      <c r="L31" s="79" t="s">
        <v>111</v>
      </c>
      <c r="M31" s="79"/>
      <c r="N31" s="79"/>
      <c r="O31" s="79"/>
      <c r="P31" s="29" t="s">
        <v>98</v>
      </c>
      <c r="Q31" s="29" t="s">
        <v>91</v>
      </c>
      <c r="R31" s="29" t="s">
        <v>51</v>
      </c>
      <c r="S31" s="29" t="s">
        <v>51</v>
      </c>
      <c r="T31" s="29">
        <v>4</v>
      </c>
      <c r="U31" s="29" t="str">
        <f t="shared" si="0"/>
        <v>N/A</v>
      </c>
      <c r="V31" s="30" t="s">
        <v>99</v>
      </c>
    </row>
    <row r="32" spans="1:22" ht="75" customHeight="1" thickTop="1" thickBot="1">
      <c r="A32" s="27"/>
      <c r="B32" s="28" t="s">
        <v>47</v>
      </c>
      <c r="C32" s="79" t="s">
        <v>112</v>
      </c>
      <c r="D32" s="79"/>
      <c r="E32" s="79"/>
      <c r="F32" s="79"/>
      <c r="G32" s="79"/>
      <c r="H32" s="79"/>
      <c r="I32" s="79" t="s">
        <v>113</v>
      </c>
      <c r="J32" s="79"/>
      <c r="K32" s="79"/>
      <c r="L32" s="79" t="s">
        <v>114</v>
      </c>
      <c r="M32" s="79"/>
      <c r="N32" s="79"/>
      <c r="O32" s="79"/>
      <c r="P32" s="29" t="s">
        <v>98</v>
      </c>
      <c r="Q32" s="29" t="s">
        <v>91</v>
      </c>
      <c r="R32" s="29">
        <v>29.950692307692307</v>
      </c>
      <c r="S32" s="29" t="s">
        <v>51</v>
      </c>
      <c r="T32" s="29">
        <v>43179.781818181815</v>
      </c>
      <c r="U32" s="29" t="str">
        <f t="shared" si="0"/>
        <v>N/A</v>
      </c>
      <c r="V32" s="30" t="s">
        <v>115</v>
      </c>
    </row>
    <row r="33" spans="1:23" ht="75" customHeight="1" thickTop="1" thickBot="1">
      <c r="A33" s="27"/>
      <c r="B33" s="28" t="s">
        <v>47</v>
      </c>
      <c r="C33" s="79" t="s">
        <v>47</v>
      </c>
      <c r="D33" s="79"/>
      <c r="E33" s="79"/>
      <c r="F33" s="79"/>
      <c r="G33" s="79"/>
      <c r="H33" s="79"/>
      <c r="I33" s="79" t="s">
        <v>116</v>
      </c>
      <c r="J33" s="79"/>
      <c r="K33" s="79"/>
      <c r="L33" s="79" t="s">
        <v>117</v>
      </c>
      <c r="M33" s="79"/>
      <c r="N33" s="79"/>
      <c r="O33" s="79"/>
      <c r="P33" s="29" t="s">
        <v>98</v>
      </c>
      <c r="Q33" s="29" t="s">
        <v>91</v>
      </c>
      <c r="R33" s="29">
        <v>18.307692307692307</v>
      </c>
      <c r="S33" s="29">
        <v>100</v>
      </c>
      <c r="T33" s="29">
        <v>40.4</v>
      </c>
      <c r="U33" s="29">
        <f t="shared" si="0"/>
        <v>40.4</v>
      </c>
      <c r="V33" s="30" t="s">
        <v>115</v>
      </c>
    </row>
    <row r="34" spans="1:23" ht="75" customHeight="1" thickTop="1" thickBot="1">
      <c r="A34" s="27"/>
      <c r="B34" s="28" t="s">
        <v>47</v>
      </c>
      <c r="C34" s="79" t="s">
        <v>118</v>
      </c>
      <c r="D34" s="79"/>
      <c r="E34" s="79"/>
      <c r="F34" s="79"/>
      <c r="G34" s="79"/>
      <c r="H34" s="79"/>
      <c r="I34" s="79" t="s">
        <v>119</v>
      </c>
      <c r="J34" s="79"/>
      <c r="K34" s="79"/>
      <c r="L34" s="79" t="s">
        <v>120</v>
      </c>
      <c r="M34" s="79"/>
      <c r="N34" s="79"/>
      <c r="O34" s="79"/>
      <c r="P34" s="29" t="s">
        <v>98</v>
      </c>
      <c r="Q34" s="29" t="s">
        <v>91</v>
      </c>
      <c r="R34" s="29">
        <v>22362.184117647059</v>
      </c>
      <c r="S34" s="29" t="s">
        <v>51</v>
      </c>
      <c r="T34" s="29">
        <v>35</v>
      </c>
      <c r="U34" s="29" t="str">
        <f t="shared" si="0"/>
        <v>N/A</v>
      </c>
      <c r="V34" s="30" t="s">
        <v>115</v>
      </c>
    </row>
    <row r="35" spans="1:23" ht="75" customHeight="1" thickTop="1" thickBot="1">
      <c r="A35" s="27"/>
      <c r="B35" s="28" t="s">
        <v>47</v>
      </c>
      <c r="C35" s="79" t="s">
        <v>121</v>
      </c>
      <c r="D35" s="79"/>
      <c r="E35" s="79"/>
      <c r="F35" s="79"/>
      <c r="G35" s="79"/>
      <c r="H35" s="79"/>
      <c r="I35" s="79" t="s">
        <v>122</v>
      </c>
      <c r="J35" s="79"/>
      <c r="K35" s="79"/>
      <c r="L35" s="79" t="s">
        <v>123</v>
      </c>
      <c r="M35" s="79"/>
      <c r="N35" s="79"/>
      <c r="O35" s="79"/>
      <c r="P35" s="29" t="s">
        <v>44</v>
      </c>
      <c r="Q35" s="29" t="s">
        <v>91</v>
      </c>
      <c r="R35" s="29">
        <v>75</v>
      </c>
      <c r="S35" s="29">
        <v>75</v>
      </c>
      <c r="T35" s="29">
        <v>75</v>
      </c>
      <c r="U35" s="29">
        <f t="shared" si="0"/>
        <v>100</v>
      </c>
      <c r="V35" s="30" t="s">
        <v>46</v>
      </c>
    </row>
    <row r="36" spans="1:23" ht="22.5" customHeight="1" thickTop="1" thickBot="1">
      <c r="B36" s="8" t="s">
        <v>124</v>
      </c>
      <c r="C36" s="9"/>
      <c r="D36" s="9"/>
      <c r="E36" s="9"/>
      <c r="F36" s="9"/>
      <c r="G36" s="9"/>
      <c r="H36" s="10"/>
      <c r="I36" s="10"/>
      <c r="J36" s="10"/>
      <c r="K36" s="10"/>
      <c r="L36" s="10"/>
      <c r="M36" s="10"/>
      <c r="N36" s="10"/>
      <c r="O36" s="10"/>
      <c r="P36" s="10"/>
      <c r="Q36" s="10"/>
      <c r="R36" s="10"/>
      <c r="S36" s="10"/>
      <c r="T36" s="10"/>
      <c r="U36" s="10"/>
      <c r="V36" s="11"/>
      <c r="W36" s="31"/>
    </row>
    <row r="37" spans="1:23" ht="32.25" customHeight="1" thickTop="1">
      <c r="B37" s="32"/>
      <c r="C37" s="33"/>
      <c r="D37" s="33"/>
      <c r="E37" s="33"/>
      <c r="F37" s="33"/>
      <c r="G37" s="33"/>
      <c r="H37" s="34"/>
      <c r="I37" s="34"/>
      <c r="J37" s="34"/>
      <c r="K37" s="34"/>
      <c r="L37" s="34"/>
      <c r="M37" s="34"/>
      <c r="N37" s="34"/>
      <c r="O37" s="34"/>
      <c r="P37" s="35"/>
      <c r="Q37" s="36"/>
      <c r="R37" s="24" t="s">
        <v>125</v>
      </c>
      <c r="S37" s="23" t="s">
        <v>126</v>
      </c>
      <c r="T37" s="24" t="s">
        <v>127</v>
      </c>
      <c r="U37" s="24" t="s">
        <v>128</v>
      </c>
      <c r="V37" s="80"/>
    </row>
    <row r="38" spans="1:23" ht="30" customHeight="1" thickBot="1">
      <c r="B38" s="37"/>
      <c r="C38" s="38"/>
      <c r="D38" s="38"/>
      <c r="E38" s="38"/>
      <c r="F38" s="38"/>
      <c r="G38" s="38"/>
      <c r="H38" s="39"/>
      <c r="I38" s="39"/>
      <c r="J38" s="39"/>
      <c r="K38" s="39"/>
      <c r="L38" s="39"/>
      <c r="M38" s="39"/>
      <c r="N38" s="39"/>
      <c r="O38" s="39"/>
      <c r="P38" s="40"/>
      <c r="Q38" s="41"/>
      <c r="R38" s="42" t="s">
        <v>129</v>
      </c>
      <c r="S38" s="41" t="s">
        <v>129</v>
      </c>
      <c r="T38" s="41" t="s">
        <v>129</v>
      </c>
      <c r="U38" s="41" t="s">
        <v>130</v>
      </c>
      <c r="V38" s="81"/>
    </row>
    <row r="39" spans="1:23" ht="13.5" customHeight="1" thickBot="1">
      <c r="B39" s="82" t="s">
        <v>131</v>
      </c>
      <c r="C39" s="83"/>
      <c r="D39" s="83"/>
      <c r="E39" s="43"/>
      <c r="F39" s="43"/>
      <c r="G39" s="43"/>
      <c r="H39" s="44"/>
      <c r="I39" s="44"/>
      <c r="J39" s="44"/>
      <c r="K39" s="44"/>
      <c r="L39" s="44"/>
      <c r="M39" s="44"/>
      <c r="N39" s="44"/>
      <c r="O39" s="44"/>
      <c r="P39" s="45"/>
      <c r="Q39" s="45"/>
      <c r="R39" s="46">
        <v>50893.028747999997</v>
      </c>
      <c r="S39" s="46">
        <v>45803.725883999999</v>
      </c>
      <c r="T39" s="46">
        <v>45803.725883999999</v>
      </c>
      <c r="U39" s="46">
        <f>+IF(ISERR(T39/S39*100),"N/A",T39/S39*100)</f>
        <v>100</v>
      </c>
      <c r="V39" s="47"/>
    </row>
    <row r="40" spans="1:23" ht="13.5" customHeight="1" thickBot="1">
      <c r="B40" s="84" t="s">
        <v>132</v>
      </c>
      <c r="C40" s="85"/>
      <c r="D40" s="85"/>
      <c r="E40" s="48"/>
      <c r="F40" s="48"/>
      <c r="G40" s="48"/>
      <c r="H40" s="49"/>
      <c r="I40" s="49"/>
      <c r="J40" s="49"/>
      <c r="K40" s="49"/>
      <c r="L40" s="49"/>
      <c r="M40" s="49"/>
      <c r="N40" s="49"/>
      <c r="O40" s="49"/>
      <c r="P40" s="50"/>
      <c r="Q40" s="50"/>
      <c r="R40" s="46">
        <v>50893.028747999997</v>
      </c>
      <c r="S40" s="46">
        <v>45803.725883999999</v>
      </c>
      <c r="T40" s="46">
        <v>45803.725883999999</v>
      </c>
      <c r="U40" s="46">
        <f>+IF(ISERR(T40/S40*100),"N/A",T40/S40*100)</f>
        <v>100</v>
      </c>
      <c r="V40" s="47"/>
    </row>
    <row r="41" spans="1:23" s="51" customFormat="1" ht="14.85" customHeight="1" thickTop="1" thickBot="1">
      <c r="B41" s="52" t="s">
        <v>133</v>
      </c>
      <c r="C41" s="53"/>
      <c r="D41" s="53"/>
      <c r="E41" s="53"/>
      <c r="F41" s="53"/>
      <c r="G41" s="53"/>
      <c r="H41" s="54"/>
      <c r="I41" s="54"/>
      <c r="J41" s="54"/>
      <c r="K41" s="54"/>
      <c r="L41" s="54"/>
      <c r="M41" s="54"/>
      <c r="N41" s="54"/>
      <c r="O41" s="54"/>
      <c r="P41" s="54"/>
      <c r="Q41" s="54"/>
      <c r="R41" s="54"/>
      <c r="S41" s="54"/>
      <c r="T41" s="54"/>
      <c r="U41" s="54"/>
      <c r="V41" s="55"/>
    </row>
    <row r="42" spans="1:23" ht="44.25" customHeight="1" thickTop="1">
      <c r="B42" s="76" t="s">
        <v>134</v>
      </c>
      <c r="C42" s="77"/>
      <c r="D42" s="77"/>
      <c r="E42" s="77"/>
      <c r="F42" s="77"/>
      <c r="G42" s="77"/>
      <c r="H42" s="77"/>
      <c r="I42" s="77"/>
      <c r="J42" s="77"/>
      <c r="K42" s="77"/>
      <c r="L42" s="77"/>
      <c r="M42" s="77"/>
      <c r="N42" s="77"/>
      <c r="O42" s="77"/>
      <c r="P42" s="77"/>
      <c r="Q42" s="77"/>
      <c r="R42" s="77"/>
      <c r="S42" s="77"/>
      <c r="T42" s="77"/>
      <c r="U42" s="77"/>
      <c r="V42" s="78"/>
    </row>
    <row r="43" spans="1:23" ht="34.5" customHeight="1">
      <c r="B43" s="73" t="s">
        <v>135</v>
      </c>
      <c r="C43" s="74"/>
      <c r="D43" s="74"/>
      <c r="E43" s="74"/>
      <c r="F43" s="74"/>
      <c r="G43" s="74"/>
      <c r="H43" s="74"/>
      <c r="I43" s="74"/>
      <c r="J43" s="74"/>
      <c r="K43" s="74"/>
      <c r="L43" s="74"/>
      <c r="M43" s="74"/>
      <c r="N43" s="74"/>
      <c r="O43" s="74"/>
      <c r="P43" s="74"/>
      <c r="Q43" s="74"/>
      <c r="R43" s="74"/>
      <c r="S43" s="74"/>
      <c r="T43" s="74"/>
      <c r="U43" s="74"/>
      <c r="V43" s="75"/>
    </row>
    <row r="44" spans="1:23" ht="34.5" customHeight="1">
      <c r="B44" s="73" t="s">
        <v>136</v>
      </c>
      <c r="C44" s="74"/>
      <c r="D44" s="74"/>
      <c r="E44" s="74"/>
      <c r="F44" s="74"/>
      <c r="G44" s="74"/>
      <c r="H44" s="74"/>
      <c r="I44" s="74"/>
      <c r="J44" s="74"/>
      <c r="K44" s="74"/>
      <c r="L44" s="74"/>
      <c r="M44" s="74"/>
      <c r="N44" s="74"/>
      <c r="O44" s="74"/>
      <c r="P44" s="74"/>
      <c r="Q44" s="74"/>
      <c r="R44" s="74"/>
      <c r="S44" s="74"/>
      <c r="T44" s="74"/>
      <c r="U44" s="74"/>
      <c r="V44" s="75"/>
    </row>
    <row r="45" spans="1:23" ht="34.5" customHeight="1">
      <c r="B45" s="73" t="s">
        <v>137</v>
      </c>
      <c r="C45" s="74"/>
      <c r="D45" s="74"/>
      <c r="E45" s="74"/>
      <c r="F45" s="74"/>
      <c r="G45" s="74"/>
      <c r="H45" s="74"/>
      <c r="I45" s="74"/>
      <c r="J45" s="74"/>
      <c r="K45" s="74"/>
      <c r="L45" s="74"/>
      <c r="M45" s="74"/>
      <c r="N45" s="74"/>
      <c r="O45" s="74"/>
      <c r="P45" s="74"/>
      <c r="Q45" s="74"/>
      <c r="R45" s="74"/>
      <c r="S45" s="74"/>
      <c r="T45" s="74"/>
      <c r="U45" s="74"/>
      <c r="V45" s="75"/>
    </row>
    <row r="46" spans="1:23" ht="34.5" customHeight="1">
      <c r="B46" s="73" t="s">
        <v>138</v>
      </c>
      <c r="C46" s="74"/>
      <c r="D46" s="74"/>
      <c r="E46" s="74"/>
      <c r="F46" s="74"/>
      <c r="G46" s="74"/>
      <c r="H46" s="74"/>
      <c r="I46" s="74"/>
      <c r="J46" s="74"/>
      <c r="K46" s="74"/>
      <c r="L46" s="74"/>
      <c r="M46" s="74"/>
      <c r="N46" s="74"/>
      <c r="O46" s="74"/>
      <c r="P46" s="74"/>
      <c r="Q46" s="74"/>
      <c r="R46" s="74"/>
      <c r="S46" s="74"/>
      <c r="T46" s="74"/>
      <c r="U46" s="74"/>
      <c r="V46" s="75"/>
    </row>
    <row r="47" spans="1:23" ht="34.5" customHeight="1">
      <c r="B47" s="73" t="s">
        <v>139</v>
      </c>
      <c r="C47" s="74"/>
      <c r="D47" s="74"/>
      <c r="E47" s="74"/>
      <c r="F47" s="74"/>
      <c r="G47" s="74"/>
      <c r="H47" s="74"/>
      <c r="I47" s="74"/>
      <c r="J47" s="74"/>
      <c r="K47" s="74"/>
      <c r="L47" s="74"/>
      <c r="M47" s="74"/>
      <c r="N47" s="74"/>
      <c r="O47" s="74"/>
      <c r="P47" s="74"/>
      <c r="Q47" s="74"/>
      <c r="R47" s="74"/>
      <c r="S47" s="74"/>
      <c r="T47" s="74"/>
      <c r="U47" s="74"/>
      <c r="V47" s="75"/>
    </row>
    <row r="48" spans="1:23" ht="34.5" customHeight="1">
      <c r="B48" s="73" t="s">
        <v>140</v>
      </c>
      <c r="C48" s="74"/>
      <c r="D48" s="74"/>
      <c r="E48" s="74"/>
      <c r="F48" s="74"/>
      <c r="G48" s="74"/>
      <c r="H48" s="74"/>
      <c r="I48" s="74"/>
      <c r="J48" s="74"/>
      <c r="K48" s="74"/>
      <c r="L48" s="74"/>
      <c r="M48" s="74"/>
      <c r="N48" s="74"/>
      <c r="O48" s="74"/>
      <c r="P48" s="74"/>
      <c r="Q48" s="74"/>
      <c r="R48" s="74"/>
      <c r="S48" s="74"/>
      <c r="T48" s="74"/>
      <c r="U48" s="74"/>
      <c r="V48" s="75"/>
    </row>
    <row r="49" spans="2:22" ht="34.5" customHeight="1">
      <c r="B49" s="73" t="s">
        <v>141</v>
      </c>
      <c r="C49" s="74"/>
      <c r="D49" s="74"/>
      <c r="E49" s="74"/>
      <c r="F49" s="74"/>
      <c r="G49" s="74"/>
      <c r="H49" s="74"/>
      <c r="I49" s="74"/>
      <c r="J49" s="74"/>
      <c r="K49" s="74"/>
      <c r="L49" s="74"/>
      <c r="M49" s="74"/>
      <c r="N49" s="74"/>
      <c r="O49" s="74"/>
      <c r="P49" s="74"/>
      <c r="Q49" s="74"/>
      <c r="R49" s="74"/>
      <c r="S49" s="74"/>
      <c r="T49" s="74"/>
      <c r="U49" s="74"/>
      <c r="V49" s="75"/>
    </row>
    <row r="50" spans="2:22" ht="34.5" customHeight="1">
      <c r="B50" s="73" t="s">
        <v>142</v>
      </c>
      <c r="C50" s="74"/>
      <c r="D50" s="74"/>
      <c r="E50" s="74"/>
      <c r="F50" s="74"/>
      <c r="G50" s="74"/>
      <c r="H50" s="74"/>
      <c r="I50" s="74"/>
      <c r="J50" s="74"/>
      <c r="K50" s="74"/>
      <c r="L50" s="74"/>
      <c r="M50" s="74"/>
      <c r="N50" s="74"/>
      <c r="O50" s="74"/>
      <c r="P50" s="74"/>
      <c r="Q50" s="74"/>
      <c r="R50" s="74"/>
      <c r="S50" s="74"/>
      <c r="T50" s="74"/>
      <c r="U50" s="74"/>
      <c r="V50" s="75"/>
    </row>
    <row r="51" spans="2:22" ht="34.5" customHeight="1">
      <c r="B51" s="73" t="s">
        <v>143</v>
      </c>
      <c r="C51" s="74"/>
      <c r="D51" s="74"/>
      <c r="E51" s="74"/>
      <c r="F51" s="74"/>
      <c r="G51" s="74"/>
      <c r="H51" s="74"/>
      <c r="I51" s="74"/>
      <c r="J51" s="74"/>
      <c r="K51" s="74"/>
      <c r="L51" s="74"/>
      <c r="M51" s="74"/>
      <c r="N51" s="74"/>
      <c r="O51" s="74"/>
      <c r="P51" s="74"/>
      <c r="Q51" s="74"/>
      <c r="R51" s="74"/>
      <c r="S51" s="74"/>
      <c r="T51" s="74"/>
      <c r="U51" s="74"/>
      <c r="V51" s="75"/>
    </row>
    <row r="52" spans="2:22" ht="34.5" customHeight="1">
      <c r="B52" s="73" t="s">
        <v>144</v>
      </c>
      <c r="C52" s="74"/>
      <c r="D52" s="74"/>
      <c r="E52" s="74"/>
      <c r="F52" s="74"/>
      <c r="G52" s="74"/>
      <c r="H52" s="74"/>
      <c r="I52" s="74"/>
      <c r="J52" s="74"/>
      <c r="K52" s="74"/>
      <c r="L52" s="74"/>
      <c r="M52" s="74"/>
      <c r="N52" s="74"/>
      <c r="O52" s="74"/>
      <c r="P52" s="74"/>
      <c r="Q52" s="74"/>
      <c r="R52" s="74"/>
      <c r="S52" s="74"/>
      <c r="T52" s="74"/>
      <c r="U52" s="74"/>
      <c r="V52" s="75"/>
    </row>
    <row r="53" spans="2:22" ht="34.5" customHeight="1">
      <c r="B53" s="73" t="s">
        <v>145</v>
      </c>
      <c r="C53" s="74"/>
      <c r="D53" s="74"/>
      <c r="E53" s="74"/>
      <c r="F53" s="74"/>
      <c r="G53" s="74"/>
      <c r="H53" s="74"/>
      <c r="I53" s="74"/>
      <c r="J53" s="74"/>
      <c r="K53" s="74"/>
      <c r="L53" s="74"/>
      <c r="M53" s="74"/>
      <c r="N53" s="74"/>
      <c r="O53" s="74"/>
      <c r="P53" s="74"/>
      <c r="Q53" s="74"/>
      <c r="R53" s="74"/>
      <c r="S53" s="74"/>
      <c r="T53" s="74"/>
      <c r="U53" s="74"/>
      <c r="V53" s="75"/>
    </row>
    <row r="54" spans="2:22" ht="34.5" customHeight="1">
      <c r="B54" s="73" t="s">
        <v>146</v>
      </c>
      <c r="C54" s="74"/>
      <c r="D54" s="74"/>
      <c r="E54" s="74"/>
      <c r="F54" s="74"/>
      <c r="G54" s="74"/>
      <c r="H54" s="74"/>
      <c r="I54" s="74"/>
      <c r="J54" s="74"/>
      <c r="K54" s="74"/>
      <c r="L54" s="74"/>
      <c r="M54" s="74"/>
      <c r="N54" s="74"/>
      <c r="O54" s="74"/>
      <c r="P54" s="74"/>
      <c r="Q54" s="74"/>
      <c r="R54" s="74"/>
      <c r="S54" s="74"/>
      <c r="T54" s="74"/>
      <c r="U54" s="74"/>
      <c r="V54" s="75"/>
    </row>
    <row r="55" spans="2:22" ht="34.5" customHeight="1">
      <c r="B55" s="73" t="s">
        <v>147</v>
      </c>
      <c r="C55" s="74"/>
      <c r="D55" s="74"/>
      <c r="E55" s="74"/>
      <c r="F55" s="74"/>
      <c r="G55" s="74"/>
      <c r="H55" s="74"/>
      <c r="I55" s="74"/>
      <c r="J55" s="74"/>
      <c r="K55" s="74"/>
      <c r="L55" s="74"/>
      <c r="M55" s="74"/>
      <c r="N55" s="74"/>
      <c r="O55" s="74"/>
      <c r="P55" s="74"/>
      <c r="Q55" s="74"/>
      <c r="R55" s="74"/>
      <c r="S55" s="74"/>
      <c r="T55" s="74"/>
      <c r="U55" s="74"/>
      <c r="V55" s="75"/>
    </row>
    <row r="56" spans="2:22" ht="34.5" customHeight="1">
      <c r="B56" s="73" t="s">
        <v>148</v>
      </c>
      <c r="C56" s="74"/>
      <c r="D56" s="74"/>
      <c r="E56" s="74"/>
      <c r="F56" s="74"/>
      <c r="G56" s="74"/>
      <c r="H56" s="74"/>
      <c r="I56" s="74"/>
      <c r="J56" s="74"/>
      <c r="K56" s="74"/>
      <c r="L56" s="74"/>
      <c r="M56" s="74"/>
      <c r="N56" s="74"/>
      <c r="O56" s="74"/>
      <c r="P56" s="74"/>
      <c r="Q56" s="74"/>
      <c r="R56" s="74"/>
      <c r="S56" s="74"/>
      <c r="T56" s="74"/>
      <c r="U56" s="74"/>
      <c r="V56" s="75"/>
    </row>
    <row r="57" spans="2:22" ht="34.5" customHeight="1">
      <c r="B57" s="73" t="s">
        <v>149</v>
      </c>
      <c r="C57" s="74"/>
      <c r="D57" s="74"/>
      <c r="E57" s="74"/>
      <c r="F57" s="74"/>
      <c r="G57" s="74"/>
      <c r="H57" s="74"/>
      <c r="I57" s="74"/>
      <c r="J57" s="74"/>
      <c r="K57" s="74"/>
      <c r="L57" s="74"/>
      <c r="M57" s="74"/>
      <c r="N57" s="74"/>
      <c r="O57" s="74"/>
      <c r="P57" s="74"/>
      <c r="Q57" s="74"/>
      <c r="R57" s="74"/>
      <c r="S57" s="74"/>
      <c r="T57" s="74"/>
      <c r="U57" s="74"/>
      <c r="V57" s="75"/>
    </row>
    <row r="58" spans="2:22" ht="34.5" customHeight="1">
      <c r="B58" s="73" t="s">
        <v>150</v>
      </c>
      <c r="C58" s="74"/>
      <c r="D58" s="74"/>
      <c r="E58" s="74"/>
      <c r="F58" s="74"/>
      <c r="G58" s="74"/>
      <c r="H58" s="74"/>
      <c r="I58" s="74"/>
      <c r="J58" s="74"/>
      <c r="K58" s="74"/>
      <c r="L58" s="74"/>
      <c r="M58" s="74"/>
      <c r="N58" s="74"/>
      <c r="O58" s="74"/>
      <c r="P58" s="74"/>
      <c r="Q58" s="74"/>
      <c r="R58" s="74"/>
      <c r="S58" s="74"/>
      <c r="T58" s="74"/>
      <c r="U58" s="74"/>
      <c r="V58" s="75"/>
    </row>
    <row r="59" spans="2:22" ht="34.5" customHeight="1">
      <c r="B59" s="73" t="s">
        <v>151</v>
      </c>
      <c r="C59" s="74"/>
      <c r="D59" s="74"/>
      <c r="E59" s="74"/>
      <c r="F59" s="74"/>
      <c r="G59" s="74"/>
      <c r="H59" s="74"/>
      <c r="I59" s="74"/>
      <c r="J59" s="74"/>
      <c r="K59" s="74"/>
      <c r="L59" s="74"/>
      <c r="M59" s="74"/>
      <c r="N59" s="74"/>
      <c r="O59" s="74"/>
      <c r="P59" s="74"/>
      <c r="Q59" s="74"/>
      <c r="R59" s="74"/>
      <c r="S59" s="74"/>
      <c r="T59" s="74"/>
      <c r="U59" s="74"/>
      <c r="V59" s="75"/>
    </row>
    <row r="60" spans="2:22" ht="34.5" customHeight="1">
      <c r="B60" s="73" t="s">
        <v>152</v>
      </c>
      <c r="C60" s="74"/>
      <c r="D60" s="74"/>
      <c r="E60" s="74"/>
      <c r="F60" s="74"/>
      <c r="G60" s="74"/>
      <c r="H60" s="74"/>
      <c r="I60" s="74"/>
      <c r="J60" s="74"/>
      <c r="K60" s="74"/>
      <c r="L60" s="74"/>
      <c r="M60" s="74"/>
      <c r="N60" s="74"/>
      <c r="O60" s="74"/>
      <c r="P60" s="74"/>
      <c r="Q60" s="74"/>
      <c r="R60" s="74"/>
      <c r="S60" s="74"/>
      <c r="T60" s="74"/>
      <c r="U60" s="74"/>
      <c r="V60" s="75"/>
    </row>
    <row r="61" spans="2:22" ht="34.5" customHeight="1">
      <c r="B61" s="73" t="s">
        <v>153</v>
      </c>
      <c r="C61" s="74"/>
      <c r="D61" s="74"/>
      <c r="E61" s="74"/>
      <c r="F61" s="74"/>
      <c r="G61" s="74"/>
      <c r="H61" s="74"/>
      <c r="I61" s="74"/>
      <c r="J61" s="74"/>
      <c r="K61" s="74"/>
      <c r="L61" s="74"/>
      <c r="M61" s="74"/>
      <c r="N61" s="74"/>
      <c r="O61" s="74"/>
      <c r="P61" s="74"/>
      <c r="Q61" s="74"/>
      <c r="R61" s="74"/>
      <c r="S61" s="74"/>
      <c r="T61" s="74"/>
      <c r="U61" s="74"/>
      <c r="V61" s="75"/>
    </row>
    <row r="62" spans="2:22" ht="34.5" customHeight="1">
      <c r="B62" s="73" t="s">
        <v>154</v>
      </c>
      <c r="C62" s="74"/>
      <c r="D62" s="74"/>
      <c r="E62" s="74"/>
      <c r="F62" s="74"/>
      <c r="G62" s="74"/>
      <c r="H62" s="74"/>
      <c r="I62" s="74"/>
      <c r="J62" s="74"/>
      <c r="K62" s="74"/>
      <c r="L62" s="74"/>
      <c r="M62" s="74"/>
      <c r="N62" s="74"/>
      <c r="O62" s="74"/>
      <c r="P62" s="74"/>
      <c r="Q62" s="74"/>
      <c r="R62" s="74"/>
      <c r="S62" s="74"/>
      <c r="T62" s="74"/>
      <c r="U62" s="74"/>
      <c r="V62" s="75"/>
    </row>
    <row r="63" spans="2:22" ht="34.5" customHeight="1">
      <c r="B63" s="73" t="s">
        <v>155</v>
      </c>
      <c r="C63" s="74"/>
      <c r="D63" s="74"/>
      <c r="E63" s="74"/>
      <c r="F63" s="74"/>
      <c r="G63" s="74"/>
      <c r="H63" s="74"/>
      <c r="I63" s="74"/>
      <c r="J63" s="74"/>
      <c r="K63" s="74"/>
      <c r="L63" s="74"/>
      <c r="M63" s="74"/>
      <c r="N63" s="74"/>
      <c r="O63" s="74"/>
      <c r="P63" s="74"/>
      <c r="Q63" s="74"/>
      <c r="R63" s="74"/>
      <c r="S63" s="74"/>
      <c r="T63" s="74"/>
      <c r="U63" s="74"/>
      <c r="V63" s="75"/>
    </row>
    <row r="64" spans="2:22" ht="34.5" customHeight="1">
      <c r="B64" s="73" t="s">
        <v>156</v>
      </c>
      <c r="C64" s="74"/>
      <c r="D64" s="74"/>
      <c r="E64" s="74"/>
      <c r="F64" s="74"/>
      <c r="G64" s="74"/>
      <c r="H64" s="74"/>
      <c r="I64" s="74"/>
      <c r="J64" s="74"/>
      <c r="K64" s="74"/>
      <c r="L64" s="74"/>
      <c r="M64" s="74"/>
      <c r="N64" s="74"/>
      <c r="O64" s="74"/>
      <c r="P64" s="74"/>
      <c r="Q64" s="74"/>
      <c r="R64" s="74"/>
      <c r="S64" s="74"/>
      <c r="T64" s="74"/>
      <c r="U64" s="74"/>
      <c r="V64" s="75"/>
    </row>
    <row r="65" spans="2:22" ht="34.5" customHeight="1">
      <c r="B65" s="73" t="s">
        <v>157</v>
      </c>
      <c r="C65" s="74"/>
      <c r="D65" s="74"/>
      <c r="E65" s="74"/>
      <c r="F65" s="74"/>
      <c r="G65" s="74"/>
      <c r="H65" s="74"/>
      <c r="I65" s="74"/>
      <c r="J65" s="74"/>
      <c r="K65" s="74"/>
      <c r="L65" s="74"/>
      <c r="M65" s="74"/>
      <c r="N65" s="74"/>
      <c r="O65" s="74"/>
      <c r="P65" s="74"/>
      <c r="Q65" s="74"/>
      <c r="R65" s="74"/>
      <c r="S65" s="74"/>
      <c r="T65" s="74"/>
      <c r="U65" s="74"/>
      <c r="V65" s="75"/>
    </row>
    <row r="66" spans="2:22" ht="34.5" customHeight="1">
      <c r="B66" s="73" t="s">
        <v>158</v>
      </c>
      <c r="C66" s="74"/>
      <c r="D66" s="74"/>
      <c r="E66" s="74"/>
      <c r="F66" s="74"/>
      <c r="G66" s="74"/>
      <c r="H66" s="74"/>
      <c r="I66" s="74"/>
      <c r="J66" s="74"/>
      <c r="K66" s="74"/>
      <c r="L66" s="74"/>
      <c r="M66" s="74"/>
      <c r="N66" s="74"/>
      <c r="O66" s="74"/>
      <c r="P66" s="74"/>
      <c r="Q66" s="74"/>
      <c r="R66" s="74"/>
      <c r="S66" s="74"/>
      <c r="T66" s="74"/>
      <c r="U66" s="74"/>
      <c r="V66" s="75"/>
    </row>
    <row r="67" spans="2:22" ht="34.5" customHeight="1">
      <c r="B67" s="73" t="s">
        <v>159</v>
      </c>
      <c r="C67" s="74"/>
      <c r="D67" s="74"/>
      <c r="E67" s="74"/>
      <c r="F67" s="74"/>
      <c r="G67" s="74"/>
      <c r="H67" s="74"/>
      <c r="I67" s="74"/>
      <c r="J67" s="74"/>
      <c r="K67" s="74"/>
      <c r="L67" s="74"/>
      <c r="M67" s="74"/>
      <c r="N67" s="74"/>
      <c r="O67" s="74"/>
      <c r="P67" s="74"/>
      <c r="Q67" s="74"/>
      <c r="R67" s="74"/>
      <c r="S67" s="74"/>
      <c r="T67" s="74"/>
      <c r="U67" s="74"/>
      <c r="V67" s="75"/>
    </row>
  </sheetData>
  <mergeCells count="126">
    <mergeCell ref="B1:L1"/>
    <mergeCell ref="D4:H4"/>
    <mergeCell ref="L4:O4"/>
    <mergeCell ref="Q4:R4"/>
    <mergeCell ref="T4:V4"/>
    <mergeCell ref="B5:V5"/>
    <mergeCell ref="R9:S9"/>
    <mergeCell ref="T9:T10"/>
    <mergeCell ref="U9:U10"/>
    <mergeCell ref="C6:G6"/>
    <mergeCell ref="K6:M6"/>
    <mergeCell ref="P6:Q6"/>
    <mergeCell ref="T6:V6"/>
    <mergeCell ref="B8:B10"/>
    <mergeCell ref="C8:H10"/>
    <mergeCell ref="I8:S8"/>
    <mergeCell ref="T8:U8"/>
    <mergeCell ref="V8:V10"/>
    <mergeCell ref="I9:K10"/>
    <mergeCell ref="C11:H11"/>
    <mergeCell ref="I11:K11"/>
    <mergeCell ref="L11:O11"/>
    <mergeCell ref="C12:H12"/>
    <mergeCell ref="I12:K12"/>
    <mergeCell ref="L12:O12"/>
    <mergeCell ref="L9:O10"/>
    <mergeCell ref="P9:P10"/>
    <mergeCell ref="Q9:Q10"/>
    <mergeCell ref="C15:H15"/>
    <mergeCell ref="I15:K15"/>
    <mergeCell ref="L15:O15"/>
    <mergeCell ref="C16:H16"/>
    <mergeCell ref="I16:K16"/>
    <mergeCell ref="L16:O16"/>
    <mergeCell ref="C13:H13"/>
    <mergeCell ref="I13:K13"/>
    <mergeCell ref="L13:O13"/>
    <mergeCell ref="C14:H14"/>
    <mergeCell ref="I14:K14"/>
    <mergeCell ref="L14:O14"/>
    <mergeCell ref="C19:H19"/>
    <mergeCell ref="I19:K19"/>
    <mergeCell ref="L19:O19"/>
    <mergeCell ref="C20:H20"/>
    <mergeCell ref="I20:K20"/>
    <mergeCell ref="L20:O20"/>
    <mergeCell ref="C17:H17"/>
    <mergeCell ref="I17:K17"/>
    <mergeCell ref="L17:O17"/>
    <mergeCell ref="C18:H18"/>
    <mergeCell ref="I18:K18"/>
    <mergeCell ref="L18:O18"/>
    <mergeCell ref="C23:H23"/>
    <mergeCell ref="I23:K23"/>
    <mergeCell ref="L23:O23"/>
    <mergeCell ref="C24:H24"/>
    <mergeCell ref="I24:K24"/>
    <mergeCell ref="L24:O24"/>
    <mergeCell ref="C21:H21"/>
    <mergeCell ref="I21:K21"/>
    <mergeCell ref="L21:O21"/>
    <mergeCell ref="C22:H22"/>
    <mergeCell ref="I22:K22"/>
    <mergeCell ref="L22:O22"/>
    <mergeCell ref="C27:H27"/>
    <mergeCell ref="I27:K27"/>
    <mergeCell ref="L27:O27"/>
    <mergeCell ref="C28:H28"/>
    <mergeCell ref="I28:K28"/>
    <mergeCell ref="L28:O28"/>
    <mergeCell ref="C25:H25"/>
    <mergeCell ref="I25:K25"/>
    <mergeCell ref="L25:O25"/>
    <mergeCell ref="C26:H26"/>
    <mergeCell ref="I26:K26"/>
    <mergeCell ref="L26:O26"/>
    <mergeCell ref="C31:H31"/>
    <mergeCell ref="I31:K31"/>
    <mergeCell ref="L31:O31"/>
    <mergeCell ref="C32:H32"/>
    <mergeCell ref="I32:K32"/>
    <mergeCell ref="L32:O32"/>
    <mergeCell ref="C29:H29"/>
    <mergeCell ref="I29:K29"/>
    <mergeCell ref="L29:O29"/>
    <mergeCell ref="C30:H30"/>
    <mergeCell ref="I30:K30"/>
    <mergeCell ref="L30:O30"/>
    <mergeCell ref="C35:H35"/>
    <mergeCell ref="I35:K35"/>
    <mergeCell ref="L35:O35"/>
    <mergeCell ref="V37:V38"/>
    <mergeCell ref="B39:D39"/>
    <mergeCell ref="B40:D40"/>
    <mergeCell ref="C33:H33"/>
    <mergeCell ref="I33:K33"/>
    <mergeCell ref="L33:O33"/>
    <mergeCell ref="C34:H34"/>
    <mergeCell ref="I34:K34"/>
    <mergeCell ref="L34:O34"/>
    <mergeCell ref="B48:V48"/>
    <mergeCell ref="B49:V49"/>
    <mergeCell ref="B50:V50"/>
    <mergeCell ref="B51:V51"/>
    <mergeCell ref="B52:V52"/>
    <mergeCell ref="B53:V53"/>
    <mergeCell ref="B42:V42"/>
    <mergeCell ref="B43:V43"/>
    <mergeCell ref="B44:V44"/>
    <mergeCell ref="B45:V45"/>
    <mergeCell ref="B46:V46"/>
    <mergeCell ref="B47:V47"/>
    <mergeCell ref="B66:V66"/>
    <mergeCell ref="B67:V67"/>
    <mergeCell ref="B60:V60"/>
    <mergeCell ref="B61:V61"/>
    <mergeCell ref="B62:V62"/>
    <mergeCell ref="B63:V63"/>
    <mergeCell ref="B64:V64"/>
    <mergeCell ref="B65:V65"/>
    <mergeCell ref="B54:V54"/>
    <mergeCell ref="B55:V55"/>
    <mergeCell ref="B56:V56"/>
    <mergeCell ref="B57:V57"/>
    <mergeCell ref="B58:V58"/>
    <mergeCell ref="B59:V59"/>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I83"/>
  <sheetViews>
    <sheetView showGridLines="0" view="pageBreakPreview" topLeftCell="A7" zoomScale="74" zoomScaleNormal="80" zoomScaleSheetLayoutView="74" workbookViewId="0">
      <selection activeCell="B2" sqref="B2"/>
    </sheetView>
  </sheetViews>
  <sheetFormatPr baseColWidth="10"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3.28515625" style="1" customWidth="1"/>
    <col min="16" max="16" width="16.42578125" style="1" customWidth="1"/>
    <col min="17" max="17" width="13.85546875" style="1" customWidth="1"/>
    <col min="18" max="18" width="10.28515625" style="1" customWidth="1"/>
    <col min="19" max="19" width="15.85546875" style="1" customWidth="1"/>
    <col min="20" max="21" width="12.28515625" style="1" customWidth="1"/>
    <col min="22" max="22" width="28.140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s="2" customFormat="1" ht="48" customHeight="1">
      <c r="A1" s="3"/>
      <c r="B1" s="109" t="s">
        <v>160</v>
      </c>
      <c r="C1" s="109"/>
      <c r="D1" s="109"/>
      <c r="E1" s="109"/>
      <c r="F1" s="109"/>
      <c r="G1" s="109"/>
      <c r="H1" s="109"/>
      <c r="I1" s="109"/>
      <c r="J1" s="109"/>
      <c r="K1" s="109"/>
      <c r="L1" s="109"/>
      <c r="M1" s="3" t="s">
        <v>1</v>
      </c>
      <c r="N1" s="3"/>
      <c r="O1" s="3"/>
      <c r="P1" s="4"/>
      <c r="Q1" s="4"/>
      <c r="R1" s="4"/>
      <c r="Z1" s="5"/>
      <c r="AA1" s="5"/>
      <c r="AB1" s="6"/>
      <c r="AI1" s="7"/>
    </row>
    <row r="2" spans="1:35" ht="13.5" customHeight="1" thickBot="1"/>
    <row r="3" spans="1:35" ht="22.5" customHeight="1" thickTop="1" thickBot="1">
      <c r="B3" s="8" t="s">
        <v>5</v>
      </c>
      <c r="C3" s="9"/>
      <c r="D3" s="9"/>
      <c r="E3" s="9"/>
      <c r="F3" s="9"/>
      <c r="G3" s="9"/>
      <c r="H3" s="10"/>
      <c r="I3" s="10"/>
      <c r="J3" s="10"/>
      <c r="K3" s="10"/>
      <c r="L3" s="10"/>
      <c r="M3" s="10"/>
      <c r="N3" s="10"/>
      <c r="O3" s="10"/>
      <c r="P3" s="10"/>
      <c r="Q3" s="10"/>
      <c r="R3" s="10"/>
      <c r="S3" s="10"/>
      <c r="T3" s="10"/>
      <c r="U3" s="10"/>
      <c r="V3" s="11"/>
    </row>
    <row r="4" spans="1:35" ht="53.25" customHeight="1" thickTop="1" thickBot="1">
      <c r="B4" s="12" t="s">
        <v>6</v>
      </c>
      <c r="C4" s="13" t="s">
        <v>7</v>
      </c>
      <c r="D4" s="110" t="s">
        <v>8</v>
      </c>
      <c r="E4" s="110"/>
      <c r="F4" s="110"/>
      <c r="G4" s="110"/>
      <c r="H4" s="110"/>
      <c r="I4" s="14"/>
      <c r="J4" s="15" t="s">
        <v>9</v>
      </c>
      <c r="K4" s="16" t="s">
        <v>10</v>
      </c>
      <c r="L4" s="111" t="s">
        <v>11</v>
      </c>
      <c r="M4" s="111"/>
      <c r="N4" s="111"/>
      <c r="O4" s="111"/>
      <c r="P4" s="17" t="s">
        <v>12</v>
      </c>
      <c r="Q4" s="112" t="s">
        <v>13</v>
      </c>
      <c r="R4" s="112"/>
      <c r="S4" s="15" t="s">
        <v>14</v>
      </c>
      <c r="T4" s="111" t="s">
        <v>15</v>
      </c>
      <c r="U4" s="111"/>
      <c r="V4" s="113"/>
    </row>
    <row r="5" spans="1:35" ht="15.75" customHeight="1">
      <c r="B5" s="114" t="s">
        <v>16</v>
      </c>
      <c r="C5" s="115"/>
      <c r="D5" s="115"/>
      <c r="E5" s="115"/>
      <c r="F5" s="115"/>
      <c r="G5" s="115"/>
      <c r="H5" s="115"/>
      <c r="I5" s="115"/>
      <c r="J5" s="115"/>
      <c r="K5" s="115"/>
      <c r="L5" s="115"/>
      <c r="M5" s="115"/>
      <c r="N5" s="115"/>
      <c r="O5" s="115"/>
      <c r="P5" s="115"/>
      <c r="Q5" s="115"/>
      <c r="R5" s="115"/>
      <c r="S5" s="115"/>
      <c r="T5" s="115"/>
      <c r="U5" s="115"/>
      <c r="V5" s="116"/>
    </row>
    <row r="6" spans="1:35" ht="64.5" customHeight="1" thickBot="1">
      <c r="B6" s="18" t="s">
        <v>17</v>
      </c>
      <c r="C6" s="90" t="s">
        <v>18</v>
      </c>
      <c r="D6" s="90"/>
      <c r="E6" s="90"/>
      <c r="F6" s="90"/>
      <c r="G6" s="90"/>
      <c r="H6" s="19"/>
      <c r="I6" s="19"/>
      <c r="J6" s="19" t="s">
        <v>19</v>
      </c>
      <c r="K6" s="90" t="s">
        <v>20</v>
      </c>
      <c r="L6" s="90"/>
      <c r="M6" s="90"/>
      <c r="N6" s="20"/>
      <c r="O6" s="19" t="s">
        <v>21</v>
      </c>
      <c r="P6" s="90" t="s">
        <v>22</v>
      </c>
      <c r="Q6" s="90"/>
      <c r="R6" s="21"/>
      <c r="S6" s="22" t="s">
        <v>23</v>
      </c>
      <c r="T6" s="90" t="s">
        <v>24</v>
      </c>
      <c r="U6" s="90"/>
      <c r="V6" s="91"/>
    </row>
    <row r="7" spans="1:35" ht="22.5" customHeight="1" thickTop="1" thickBot="1">
      <c r="B7" s="8" t="s">
        <v>25</v>
      </c>
      <c r="C7" s="9"/>
      <c r="D7" s="9"/>
      <c r="E7" s="9"/>
      <c r="F7" s="9"/>
      <c r="G7" s="9"/>
      <c r="H7" s="10"/>
      <c r="I7" s="10"/>
      <c r="J7" s="10"/>
      <c r="K7" s="10"/>
      <c r="L7" s="10"/>
      <c r="M7" s="10"/>
      <c r="N7" s="10"/>
      <c r="O7" s="10"/>
      <c r="P7" s="10"/>
      <c r="Q7" s="10"/>
      <c r="R7" s="10"/>
      <c r="S7" s="10"/>
      <c r="T7" s="10"/>
      <c r="U7" s="10"/>
      <c r="V7" s="11"/>
    </row>
    <row r="8" spans="1:35" ht="16.5" customHeight="1" thickTop="1">
      <c r="B8" s="92" t="s">
        <v>26</v>
      </c>
      <c r="C8" s="95" t="s">
        <v>27</v>
      </c>
      <c r="D8" s="95"/>
      <c r="E8" s="95"/>
      <c r="F8" s="95"/>
      <c r="G8" s="95"/>
      <c r="H8" s="96"/>
      <c r="I8" s="101" t="s">
        <v>28</v>
      </c>
      <c r="J8" s="102"/>
      <c r="K8" s="102"/>
      <c r="L8" s="102"/>
      <c r="M8" s="102"/>
      <c r="N8" s="102"/>
      <c r="O8" s="102"/>
      <c r="P8" s="102"/>
      <c r="Q8" s="102"/>
      <c r="R8" s="102"/>
      <c r="S8" s="103"/>
      <c r="T8" s="101" t="s">
        <v>29</v>
      </c>
      <c r="U8" s="102"/>
      <c r="V8" s="104" t="s">
        <v>30</v>
      </c>
    </row>
    <row r="9" spans="1:35" ht="19.5" customHeight="1">
      <c r="B9" s="93"/>
      <c r="C9" s="97"/>
      <c r="D9" s="97"/>
      <c r="E9" s="97"/>
      <c r="F9" s="97"/>
      <c r="G9" s="97"/>
      <c r="H9" s="98"/>
      <c r="I9" s="107" t="s">
        <v>31</v>
      </c>
      <c r="J9" s="86"/>
      <c r="K9" s="86"/>
      <c r="L9" s="86" t="s">
        <v>32</v>
      </c>
      <c r="M9" s="86"/>
      <c r="N9" s="86"/>
      <c r="O9" s="86"/>
      <c r="P9" s="86" t="s">
        <v>33</v>
      </c>
      <c r="Q9" s="86" t="s">
        <v>34</v>
      </c>
      <c r="R9" s="88" t="s">
        <v>35</v>
      </c>
      <c r="S9" s="89"/>
      <c r="T9" s="86" t="s">
        <v>36</v>
      </c>
      <c r="U9" s="86" t="s">
        <v>37</v>
      </c>
      <c r="V9" s="105"/>
    </row>
    <row r="10" spans="1:35" ht="26.25" customHeight="1" thickBot="1">
      <c r="B10" s="94"/>
      <c r="C10" s="99"/>
      <c r="D10" s="99"/>
      <c r="E10" s="99"/>
      <c r="F10" s="99"/>
      <c r="G10" s="99"/>
      <c r="H10" s="100"/>
      <c r="I10" s="108"/>
      <c r="J10" s="87"/>
      <c r="K10" s="87"/>
      <c r="L10" s="87"/>
      <c r="M10" s="87"/>
      <c r="N10" s="87"/>
      <c r="O10" s="87"/>
      <c r="P10" s="87"/>
      <c r="Q10" s="87"/>
      <c r="R10" s="25" t="s">
        <v>38</v>
      </c>
      <c r="S10" s="26" t="s">
        <v>39</v>
      </c>
      <c r="T10" s="87"/>
      <c r="U10" s="87"/>
      <c r="V10" s="106"/>
    </row>
    <row r="11" spans="1:35" ht="75" customHeight="1" thickTop="1" thickBot="1">
      <c r="A11" s="27"/>
      <c r="B11" s="28" t="s">
        <v>40</v>
      </c>
      <c r="C11" s="79" t="s">
        <v>41</v>
      </c>
      <c r="D11" s="79"/>
      <c r="E11" s="79"/>
      <c r="F11" s="79"/>
      <c r="G11" s="79"/>
      <c r="H11" s="79"/>
      <c r="I11" s="79" t="s">
        <v>42</v>
      </c>
      <c r="J11" s="79"/>
      <c r="K11" s="79"/>
      <c r="L11" s="79" t="s">
        <v>43</v>
      </c>
      <c r="M11" s="79"/>
      <c r="N11" s="79"/>
      <c r="O11" s="79"/>
      <c r="P11" s="29" t="s">
        <v>44</v>
      </c>
      <c r="Q11" s="29" t="s">
        <v>45</v>
      </c>
      <c r="R11" s="29">
        <v>93.14</v>
      </c>
      <c r="S11" s="29">
        <v>93.14</v>
      </c>
      <c r="T11" s="29">
        <v>968.19</v>
      </c>
      <c r="U11" s="29">
        <f t="shared" ref="U11:U27" si="0">IF(ISERROR(T11/S11),"N/A",T11/S11*100)</f>
        <v>1039.4996779042301</v>
      </c>
      <c r="V11" s="30" t="s">
        <v>46</v>
      </c>
    </row>
    <row r="12" spans="1:35" ht="75" customHeight="1" thickTop="1" thickBot="1">
      <c r="A12" s="27"/>
      <c r="B12" s="28" t="s">
        <v>40</v>
      </c>
      <c r="C12" s="79" t="s">
        <v>47</v>
      </c>
      <c r="D12" s="79"/>
      <c r="E12" s="79"/>
      <c r="F12" s="79"/>
      <c r="G12" s="79"/>
      <c r="H12" s="79"/>
      <c r="I12" s="79" t="s">
        <v>48</v>
      </c>
      <c r="J12" s="79"/>
      <c r="K12" s="79"/>
      <c r="L12" s="79" t="s">
        <v>49</v>
      </c>
      <c r="M12" s="79"/>
      <c r="N12" s="79"/>
      <c r="O12" s="79"/>
      <c r="P12" s="29" t="s">
        <v>44</v>
      </c>
      <c r="Q12" s="29" t="s">
        <v>50</v>
      </c>
      <c r="R12" s="29" t="s">
        <v>51</v>
      </c>
      <c r="S12" s="29" t="s">
        <v>51</v>
      </c>
      <c r="T12" s="29" t="s">
        <v>51</v>
      </c>
      <c r="U12" s="29" t="str">
        <f t="shared" si="0"/>
        <v>N/A</v>
      </c>
      <c r="V12" s="30" t="s">
        <v>46</v>
      </c>
    </row>
    <row r="13" spans="1:35" ht="75" customHeight="1" thickTop="1" thickBot="1">
      <c r="A13" s="27"/>
      <c r="B13" s="28" t="s">
        <v>52</v>
      </c>
      <c r="C13" s="79" t="s">
        <v>53</v>
      </c>
      <c r="D13" s="79"/>
      <c r="E13" s="79"/>
      <c r="F13" s="79"/>
      <c r="G13" s="79"/>
      <c r="H13" s="79"/>
      <c r="I13" s="79" t="s">
        <v>54</v>
      </c>
      <c r="J13" s="79"/>
      <c r="K13" s="79"/>
      <c r="L13" s="79" t="s">
        <v>55</v>
      </c>
      <c r="M13" s="79"/>
      <c r="N13" s="79"/>
      <c r="O13" s="79"/>
      <c r="P13" s="29" t="s">
        <v>44</v>
      </c>
      <c r="Q13" s="29" t="s">
        <v>45</v>
      </c>
      <c r="R13" s="29">
        <v>60</v>
      </c>
      <c r="S13" s="29">
        <v>60</v>
      </c>
      <c r="T13" s="29">
        <v>89.42</v>
      </c>
      <c r="U13" s="29">
        <f t="shared" si="0"/>
        <v>149.03333333333333</v>
      </c>
      <c r="V13" s="30" t="s">
        <v>46</v>
      </c>
    </row>
    <row r="14" spans="1:35" ht="75" customHeight="1" thickTop="1" thickBot="1">
      <c r="A14" s="27"/>
      <c r="B14" s="28" t="s">
        <v>52</v>
      </c>
      <c r="C14" s="79" t="s">
        <v>47</v>
      </c>
      <c r="D14" s="79"/>
      <c r="E14" s="79"/>
      <c r="F14" s="79"/>
      <c r="G14" s="79"/>
      <c r="H14" s="79"/>
      <c r="I14" s="79" t="s">
        <v>56</v>
      </c>
      <c r="J14" s="79"/>
      <c r="K14" s="79"/>
      <c r="L14" s="79" t="s">
        <v>57</v>
      </c>
      <c r="M14" s="79"/>
      <c r="N14" s="79"/>
      <c r="O14" s="79"/>
      <c r="P14" s="29" t="s">
        <v>44</v>
      </c>
      <c r="Q14" s="29" t="s">
        <v>45</v>
      </c>
      <c r="R14" s="29">
        <v>40</v>
      </c>
      <c r="S14" s="29">
        <v>40</v>
      </c>
      <c r="T14" s="29">
        <v>78.37</v>
      </c>
      <c r="U14" s="29">
        <f t="shared" si="0"/>
        <v>195.92500000000001</v>
      </c>
      <c r="V14" s="30" t="s">
        <v>46</v>
      </c>
    </row>
    <row r="15" spans="1:35" ht="75" customHeight="1" thickTop="1" thickBot="1">
      <c r="A15" s="27"/>
      <c r="B15" s="28" t="s">
        <v>58</v>
      </c>
      <c r="C15" s="79" t="s">
        <v>59</v>
      </c>
      <c r="D15" s="79"/>
      <c r="E15" s="79"/>
      <c r="F15" s="79"/>
      <c r="G15" s="79"/>
      <c r="H15" s="79"/>
      <c r="I15" s="79" t="s">
        <v>60</v>
      </c>
      <c r="J15" s="79"/>
      <c r="K15" s="79"/>
      <c r="L15" s="79" t="s">
        <v>61</v>
      </c>
      <c r="M15" s="79"/>
      <c r="N15" s="79"/>
      <c r="O15" s="79"/>
      <c r="P15" s="29" t="s">
        <v>44</v>
      </c>
      <c r="Q15" s="29" t="s">
        <v>62</v>
      </c>
      <c r="R15" s="29">
        <v>2.57</v>
      </c>
      <c r="S15" s="29">
        <v>2.57</v>
      </c>
      <c r="T15" s="29">
        <v>21.07</v>
      </c>
      <c r="U15" s="29">
        <f t="shared" si="0"/>
        <v>819.84435797665378</v>
      </c>
      <c r="V15" s="30" t="s">
        <v>46</v>
      </c>
    </row>
    <row r="16" spans="1:35" ht="75" customHeight="1" thickTop="1" thickBot="1">
      <c r="A16" s="27"/>
      <c r="B16" s="28" t="s">
        <v>58</v>
      </c>
      <c r="C16" s="79" t="s">
        <v>47</v>
      </c>
      <c r="D16" s="79"/>
      <c r="E16" s="79"/>
      <c r="F16" s="79"/>
      <c r="G16" s="79"/>
      <c r="H16" s="79"/>
      <c r="I16" s="79" t="s">
        <v>63</v>
      </c>
      <c r="J16" s="79"/>
      <c r="K16" s="79"/>
      <c r="L16" s="79" t="s">
        <v>64</v>
      </c>
      <c r="M16" s="79"/>
      <c r="N16" s="79"/>
      <c r="O16" s="79"/>
      <c r="P16" s="29" t="s">
        <v>44</v>
      </c>
      <c r="Q16" s="29" t="s">
        <v>62</v>
      </c>
      <c r="R16" s="29">
        <v>2.1</v>
      </c>
      <c r="S16" s="29">
        <v>2.1</v>
      </c>
      <c r="T16" s="29">
        <v>35.18</v>
      </c>
      <c r="U16" s="29">
        <f t="shared" si="0"/>
        <v>1675.2380952380954</v>
      </c>
      <c r="V16" s="30" t="s">
        <v>46</v>
      </c>
    </row>
    <row r="17" spans="1:22" ht="75" customHeight="1" thickTop="1" thickBot="1">
      <c r="A17" s="27"/>
      <c r="B17" s="28" t="s">
        <v>47</v>
      </c>
      <c r="C17" s="79" t="s">
        <v>65</v>
      </c>
      <c r="D17" s="79"/>
      <c r="E17" s="79"/>
      <c r="F17" s="79"/>
      <c r="G17" s="79"/>
      <c r="H17" s="79"/>
      <c r="I17" s="79" t="s">
        <v>66</v>
      </c>
      <c r="J17" s="79"/>
      <c r="K17" s="79"/>
      <c r="L17" s="79" t="s">
        <v>67</v>
      </c>
      <c r="M17" s="79"/>
      <c r="N17" s="79"/>
      <c r="O17" s="79"/>
      <c r="P17" s="29" t="s">
        <v>44</v>
      </c>
      <c r="Q17" s="29" t="s">
        <v>62</v>
      </c>
      <c r="R17" s="29">
        <v>3.12</v>
      </c>
      <c r="S17" s="29">
        <v>3.12</v>
      </c>
      <c r="T17" s="29">
        <v>6.54</v>
      </c>
      <c r="U17" s="29">
        <f t="shared" si="0"/>
        <v>209.61538461538461</v>
      </c>
      <c r="V17" s="30" t="s">
        <v>46</v>
      </c>
    </row>
    <row r="18" spans="1:22" ht="75" customHeight="1" thickTop="1" thickBot="1">
      <c r="A18" s="27"/>
      <c r="B18" s="28" t="s">
        <v>47</v>
      </c>
      <c r="C18" s="79" t="s">
        <v>68</v>
      </c>
      <c r="D18" s="79"/>
      <c r="E18" s="79"/>
      <c r="F18" s="79"/>
      <c r="G18" s="79"/>
      <c r="H18" s="79"/>
      <c r="I18" s="79" t="s">
        <v>69</v>
      </c>
      <c r="J18" s="79"/>
      <c r="K18" s="79"/>
      <c r="L18" s="79" t="s">
        <v>70</v>
      </c>
      <c r="M18" s="79"/>
      <c r="N18" s="79"/>
      <c r="O18" s="79"/>
      <c r="P18" s="29" t="s">
        <v>44</v>
      </c>
      <c r="Q18" s="29" t="s">
        <v>62</v>
      </c>
      <c r="R18" s="29">
        <v>11.88</v>
      </c>
      <c r="S18" s="29">
        <v>11.88</v>
      </c>
      <c r="T18" s="29">
        <v>13.38</v>
      </c>
      <c r="U18" s="29">
        <f t="shared" si="0"/>
        <v>112.62626262626263</v>
      </c>
      <c r="V18" s="30" t="s">
        <v>46</v>
      </c>
    </row>
    <row r="19" spans="1:22" ht="75" customHeight="1" thickTop="1" thickBot="1">
      <c r="A19" s="27"/>
      <c r="B19" s="28" t="s">
        <v>47</v>
      </c>
      <c r="C19" s="79" t="s">
        <v>47</v>
      </c>
      <c r="D19" s="79"/>
      <c r="E19" s="79"/>
      <c r="F19" s="79"/>
      <c r="G19" s="79"/>
      <c r="H19" s="79"/>
      <c r="I19" s="79" t="s">
        <v>71</v>
      </c>
      <c r="J19" s="79"/>
      <c r="K19" s="79"/>
      <c r="L19" s="79" t="s">
        <v>72</v>
      </c>
      <c r="M19" s="79"/>
      <c r="N19" s="79"/>
      <c r="O19" s="79"/>
      <c r="P19" s="29" t="s">
        <v>44</v>
      </c>
      <c r="Q19" s="29" t="s">
        <v>62</v>
      </c>
      <c r="R19" s="29">
        <v>9.7200000000000006</v>
      </c>
      <c r="S19" s="29">
        <v>9.7200000000000006</v>
      </c>
      <c r="T19" s="29">
        <v>2.15</v>
      </c>
      <c r="U19" s="29">
        <f t="shared" si="0"/>
        <v>22.119341563786005</v>
      </c>
      <c r="V19" s="30" t="s">
        <v>46</v>
      </c>
    </row>
    <row r="20" spans="1:22" ht="75" customHeight="1" thickTop="1" thickBot="1">
      <c r="A20" s="27"/>
      <c r="B20" s="28" t="s">
        <v>47</v>
      </c>
      <c r="C20" s="79" t="s">
        <v>73</v>
      </c>
      <c r="D20" s="79"/>
      <c r="E20" s="79"/>
      <c r="F20" s="79"/>
      <c r="G20" s="79"/>
      <c r="H20" s="79"/>
      <c r="I20" s="79" t="s">
        <v>74</v>
      </c>
      <c r="J20" s="79"/>
      <c r="K20" s="79"/>
      <c r="L20" s="79" t="s">
        <v>75</v>
      </c>
      <c r="M20" s="79"/>
      <c r="N20" s="79"/>
      <c r="O20" s="79"/>
      <c r="P20" s="29" t="s">
        <v>44</v>
      </c>
      <c r="Q20" s="29" t="s">
        <v>62</v>
      </c>
      <c r="R20" s="29">
        <v>2.87</v>
      </c>
      <c r="S20" s="29">
        <v>2.87</v>
      </c>
      <c r="T20" s="29">
        <v>2.02</v>
      </c>
      <c r="U20" s="29">
        <f t="shared" si="0"/>
        <v>70.383275261324044</v>
      </c>
      <c r="V20" s="30" t="s">
        <v>46</v>
      </c>
    </row>
    <row r="21" spans="1:22" ht="75" customHeight="1" thickTop="1" thickBot="1">
      <c r="A21" s="27"/>
      <c r="B21" s="28" t="s">
        <v>47</v>
      </c>
      <c r="C21" s="79" t="s">
        <v>76</v>
      </c>
      <c r="D21" s="79"/>
      <c r="E21" s="79"/>
      <c r="F21" s="79"/>
      <c r="G21" s="79"/>
      <c r="H21" s="79"/>
      <c r="I21" s="79" t="s">
        <v>77</v>
      </c>
      <c r="J21" s="79"/>
      <c r="K21" s="79"/>
      <c r="L21" s="79" t="s">
        <v>78</v>
      </c>
      <c r="M21" s="79"/>
      <c r="N21" s="79"/>
      <c r="O21" s="79"/>
      <c r="P21" s="29" t="s">
        <v>44</v>
      </c>
      <c r="Q21" s="29" t="s">
        <v>62</v>
      </c>
      <c r="R21" s="29">
        <v>0.97</v>
      </c>
      <c r="S21" s="29">
        <v>0.97</v>
      </c>
      <c r="T21" s="29">
        <v>1.69</v>
      </c>
      <c r="U21" s="29">
        <f t="shared" si="0"/>
        <v>174.22680412371133</v>
      </c>
      <c r="V21" s="30" t="s">
        <v>46</v>
      </c>
    </row>
    <row r="22" spans="1:22" ht="75" customHeight="1" thickTop="1" thickBot="1">
      <c r="A22" s="27"/>
      <c r="B22" s="28" t="s">
        <v>47</v>
      </c>
      <c r="C22" s="79" t="s">
        <v>79</v>
      </c>
      <c r="D22" s="79"/>
      <c r="E22" s="79"/>
      <c r="F22" s="79"/>
      <c r="G22" s="79"/>
      <c r="H22" s="79"/>
      <c r="I22" s="79" t="s">
        <v>80</v>
      </c>
      <c r="J22" s="79"/>
      <c r="K22" s="79"/>
      <c r="L22" s="79" t="s">
        <v>81</v>
      </c>
      <c r="M22" s="79"/>
      <c r="N22" s="79"/>
      <c r="O22" s="79"/>
      <c r="P22" s="29" t="s">
        <v>44</v>
      </c>
      <c r="Q22" s="29" t="s">
        <v>62</v>
      </c>
      <c r="R22" s="29">
        <v>31.08</v>
      </c>
      <c r="S22" s="29">
        <v>31.08</v>
      </c>
      <c r="T22" s="29">
        <v>14.15</v>
      </c>
      <c r="U22" s="29">
        <f t="shared" si="0"/>
        <v>45.52767052767053</v>
      </c>
      <c r="V22" s="30" t="s">
        <v>46</v>
      </c>
    </row>
    <row r="23" spans="1:22" ht="75" customHeight="1" thickTop="1" thickBot="1">
      <c r="A23" s="27"/>
      <c r="B23" s="28" t="s">
        <v>47</v>
      </c>
      <c r="C23" s="79" t="s">
        <v>47</v>
      </c>
      <c r="D23" s="79"/>
      <c r="E23" s="79"/>
      <c r="F23" s="79"/>
      <c r="G23" s="79"/>
      <c r="H23" s="79"/>
      <c r="I23" s="79" t="s">
        <v>82</v>
      </c>
      <c r="J23" s="79"/>
      <c r="K23" s="79"/>
      <c r="L23" s="79" t="s">
        <v>83</v>
      </c>
      <c r="M23" s="79"/>
      <c r="N23" s="79"/>
      <c r="O23" s="79"/>
      <c r="P23" s="29" t="s">
        <v>44</v>
      </c>
      <c r="Q23" s="29" t="s">
        <v>62</v>
      </c>
      <c r="R23" s="29">
        <v>7.53</v>
      </c>
      <c r="S23" s="29">
        <v>7.53</v>
      </c>
      <c r="T23" s="29">
        <v>2.06</v>
      </c>
      <c r="U23" s="29">
        <f t="shared" si="0"/>
        <v>27.35723771580345</v>
      </c>
      <c r="V23" s="30" t="s">
        <v>46</v>
      </c>
    </row>
    <row r="24" spans="1:22" ht="75" customHeight="1" thickTop="1" thickBot="1">
      <c r="A24" s="27"/>
      <c r="B24" s="28" t="s">
        <v>47</v>
      </c>
      <c r="C24" s="79" t="s">
        <v>84</v>
      </c>
      <c r="D24" s="79"/>
      <c r="E24" s="79"/>
      <c r="F24" s="79"/>
      <c r="G24" s="79"/>
      <c r="H24" s="79"/>
      <c r="I24" s="79" t="s">
        <v>85</v>
      </c>
      <c r="J24" s="79"/>
      <c r="K24" s="79"/>
      <c r="L24" s="79" t="s">
        <v>86</v>
      </c>
      <c r="M24" s="79"/>
      <c r="N24" s="79"/>
      <c r="O24" s="79"/>
      <c r="P24" s="29" t="s">
        <v>44</v>
      </c>
      <c r="Q24" s="29" t="s">
        <v>62</v>
      </c>
      <c r="R24" s="29">
        <v>28.15</v>
      </c>
      <c r="S24" s="29">
        <v>28.15</v>
      </c>
      <c r="T24" s="29">
        <v>1.76</v>
      </c>
      <c r="U24" s="29">
        <f t="shared" si="0"/>
        <v>6.252220248667852</v>
      </c>
      <c r="V24" s="30" t="s">
        <v>46</v>
      </c>
    </row>
    <row r="25" spans="1:22" ht="75" customHeight="1" thickTop="1" thickBot="1">
      <c r="A25" s="27"/>
      <c r="B25" s="28" t="s">
        <v>87</v>
      </c>
      <c r="C25" s="79" t="s">
        <v>88</v>
      </c>
      <c r="D25" s="79"/>
      <c r="E25" s="79"/>
      <c r="F25" s="79"/>
      <c r="G25" s="79"/>
      <c r="H25" s="79"/>
      <c r="I25" s="79" t="s">
        <v>89</v>
      </c>
      <c r="J25" s="79"/>
      <c r="K25" s="79"/>
      <c r="L25" s="79" t="s">
        <v>90</v>
      </c>
      <c r="M25" s="79"/>
      <c r="N25" s="79"/>
      <c r="O25" s="79"/>
      <c r="P25" s="29" t="s">
        <v>44</v>
      </c>
      <c r="Q25" s="29" t="s">
        <v>91</v>
      </c>
      <c r="R25" s="29">
        <v>100</v>
      </c>
      <c r="S25" s="29">
        <v>100</v>
      </c>
      <c r="T25" s="29">
        <v>96.7</v>
      </c>
      <c r="U25" s="29">
        <f t="shared" si="0"/>
        <v>96.7</v>
      </c>
      <c r="V25" s="30" t="s">
        <v>46</v>
      </c>
    </row>
    <row r="26" spans="1:22" ht="75" customHeight="1" thickTop="1" thickBot="1">
      <c r="A26" s="27"/>
      <c r="B26" s="28" t="s">
        <v>47</v>
      </c>
      <c r="C26" s="79" t="s">
        <v>92</v>
      </c>
      <c r="D26" s="79"/>
      <c r="E26" s="79"/>
      <c r="F26" s="79"/>
      <c r="G26" s="79"/>
      <c r="H26" s="79"/>
      <c r="I26" s="79" t="s">
        <v>93</v>
      </c>
      <c r="J26" s="79"/>
      <c r="K26" s="79"/>
      <c r="L26" s="79" t="s">
        <v>94</v>
      </c>
      <c r="M26" s="79"/>
      <c r="N26" s="79"/>
      <c r="O26" s="79"/>
      <c r="P26" s="29" t="s">
        <v>44</v>
      </c>
      <c r="Q26" s="29" t="s">
        <v>62</v>
      </c>
      <c r="R26" s="29">
        <v>50</v>
      </c>
      <c r="S26" s="29">
        <v>50</v>
      </c>
      <c r="T26" s="29">
        <v>96.46</v>
      </c>
      <c r="U26" s="29">
        <f t="shared" si="0"/>
        <v>192.92</v>
      </c>
      <c r="V26" s="30" t="s">
        <v>46</v>
      </c>
    </row>
    <row r="27" spans="1:22" ht="75" customHeight="1" thickTop="1" thickBot="1">
      <c r="A27" s="27"/>
      <c r="B27" s="28" t="s">
        <v>47</v>
      </c>
      <c r="C27" s="79" t="s">
        <v>95</v>
      </c>
      <c r="D27" s="79"/>
      <c r="E27" s="79"/>
      <c r="F27" s="79"/>
      <c r="G27" s="79"/>
      <c r="H27" s="79"/>
      <c r="I27" s="79" t="s">
        <v>96</v>
      </c>
      <c r="J27" s="79"/>
      <c r="K27" s="79"/>
      <c r="L27" s="79" t="s">
        <v>97</v>
      </c>
      <c r="M27" s="79"/>
      <c r="N27" s="79"/>
      <c r="O27" s="79"/>
      <c r="P27" s="29" t="s">
        <v>98</v>
      </c>
      <c r="Q27" s="29" t="s">
        <v>91</v>
      </c>
      <c r="R27" s="29" t="s">
        <v>51</v>
      </c>
      <c r="S27" s="29" t="s">
        <v>51</v>
      </c>
      <c r="T27" s="29">
        <v>335</v>
      </c>
      <c r="U27" s="29" t="str">
        <f t="shared" si="0"/>
        <v>N/A</v>
      </c>
      <c r="V27" s="30" t="s">
        <v>99</v>
      </c>
    </row>
    <row r="28" spans="1:22" ht="23.1" customHeight="1" thickTop="1" thickBot="1">
      <c r="A28" s="27"/>
      <c r="B28" s="117" t="s">
        <v>161</v>
      </c>
      <c r="C28" s="118"/>
      <c r="D28" s="118"/>
      <c r="E28" s="118"/>
      <c r="F28" s="118"/>
      <c r="G28" s="118"/>
      <c r="H28" s="118"/>
      <c r="I28" s="118"/>
      <c r="J28" s="118"/>
      <c r="K28" s="118"/>
      <c r="L28" s="118"/>
      <c r="M28" s="118"/>
      <c r="N28" s="118"/>
      <c r="O28" s="118"/>
      <c r="P28" s="118"/>
      <c r="Q28" s="118"/>
      <c r="R28" s="118"/>
      <c r="S28" s="118"/>
      <c r="T28" s="118"/>
      <c r="U28" s="118"/>
      <c r="V28" s="119"/>
    </row>
    <row r="29" spans="1:22" ht="23.1" customHeight="1" thickBot="1">
      <c r="A29" s="27"/>
      <c r="B29" s="56"/>
      <c r="C29" s="56"/>
      <c r="D29" s="56"/>
      <c r="E29" s="56"/>
      <c r="F29" s="56"/>
      <c r="G29" s="56"/>
      <c r="H29" s="56"/>
      <c r="I29" s="57"/>
      <c r="J29" s="57"/>
      <c r="K29" s="56"/>
      <c r="L29" s="56"/>
      <c r="M29" s="56"/>
      <c r="N29" s="56"/>
      <c r="O29" s="58"/>
      <c r="P29" s="58"/>
      <c r="Q29" s="56"/>
      <c r="R29" s="59" t="s">
        <v>162</v>
      </c>
      <c r="S29" s="60" t="s">
        <v>162</v>
      </c>
      <c r="T29" s="60">
        <v>335</v>
      </c>
      <c r="U29" s="61" t="str">
        <f>IF(ISERROR(T29/S29),"N/A",T29/S29*100)</f>
        <v>N/A</v>
      </c>
      <c r="V29" s="56" t="s">
        <v>163</v>
      </c>
    </row>
    <row r="30" spans="1:22" ht="75" customHeight="1" thickTop="1" thickBot="1">
      <c r="A30" s="27"/>
      <c r="B30" s="28" t="s">
        <v>47</v>
      </c>
      <c r="C30" s="79" t="s">
        <v>100</v>
      </c>
      <c r="D30" s="79"/>
      <c r="E30" s="79"/>
      <c r="F30" s="79"/>
      <c r="G30" s="79"/>
      <c r="H30" s="79"/>
      <c r="I30" s="79" t="s">
        <v>101</v>
      </c>
      <c r="J30" s="79"/>
      <c r="K30" s="79"/>
      <c r="L30" s="79" t="s">
        <v>102</v>
      </c>
      <c r="M30" s="79"/>
      <c r="N30" s="79"/>
      <c r="O30" s="79"/>
      <c r="P30" s="29" t="s">
        <v>98</v>
      </c>
      <c r="Q30" s="29" t="s">
        <v>91</v>
      </c>
      <c r="R30" s="29" t="s">
        <v>51</v>
      </c>
      <c r="S30" s="29" t="s">
        <v>51</v>
      </c>
      <c r="T30" s="29">
        <v>916</v>
      </c>
      <c r="U30" s="29" t="str">
        <f>IF(ISERROR(T30/S30),"N/A",T30/S30*100)</f>
        <v>N/A</v>
      </c>
      <c r="V30" s="30" t="s">
        <v>99</v>
      </c>
    </row>
    <row r="31" spans="1:22" ht="23.1" customHeight="1" thickTop="1" thickBot="1">
      <c r="A31" s="27"/>
      <c r="B31" s="117" t="s">
        <v>161</v>
      </c>
      <c r="C31" s="118"/>
      <c r="D31" s="118"/>
      <c r="E31" s="118"/>
      <c r="F31" s="118"/>
      <c r="G31" s="118"/>
      <c r="H31" s="118"/>
      <c r="I31" s="118"/>
      <c r="J31" s="118"/>
      <c r="K31" s="118"/>
      <c r="L31" s="118"/>
      <c r="M31" s="118"/>
      <c r="N31" s="118"/>
      <c r="O31" s="118"/>
      <c r="P31" s="118"/>
      <c r="Q31" s="118"/>
      <c r="R31" s="118"/>
      <c r="S31" s="118"/>
      <c r="T31" s="118"/>
      <c r="U31" s="118"/>
      <c r="V31" s="119"/>
    </row>
    <row r="32" spans="1:22" ht="23.1" customHeight="1" thickBot="1">
      <c r="A32" s="27"/>
      <c r="B32" s="56"/>
      <c r="C32" s="56"/>
      <c r="D32" s="56"/>
      <c r="E32" s="56"/>
      <c r="F32" s="56"/>
      <c r="G32" s="56"/>
      <c r="H32" s="56"/>
      <c r="I32" s="57"/>
      <c r="J32" s="57"/>
      <c r="K32" s="56"/>
      <c r="L32" s="56"/>
      <c r="M32" s="56"/>
      <c r="N32" s="56"/>
      <c r="O32" s="58"/>
      <c r="P32" s="58"/>
      <c r="Q32" s="56"/>
      <c r="R32" s="59" t="s">
        <v>162</v>
      </c>
      <c r="S32" s="60" t="s">
        <v>162</v>
      </c>
      <c r="T32" s="60">
        <v>916</v>
      </c>
      <c r="U32" s="61" t="str">
        <f>IF(ISERROR(T32/S32),"N/A",T32/S32*100)</f>
        <v>N/A</v>
      </c>
      <c r="V32" s="56" t="s">
        <v>163</v>
      </c>
    </row>
    <row r="33" spans="1:22" ht="75" customHeight="1" thickTop="1" thickBot="1">
      <c r="A33" s="27"/>
      <c r="B33" s="28" t="s">
        <v>47</v>
      </c>
      <c r="C33" s="79" t="s">
        <v>103</v>
      </c>
      <c r="D33" s="79"/>
      <c r="E33" s="79"/>
      <c r="F33" s="79"/>
      <c r="G33" s="79"/>
      <c r="H33" s="79"/>
      <c r="I33" s="79" t="s">
        <v>104</v>
      </c>
      <c r="J33" s="79"/>
      <c r="K33" s="79"/>
      <c r="L33" s="79" t="s">
        <v>105</v>
      </c>
      <c r="M33" s="79"/>
      <c r="N33" s="79"/>
      <c r="O33" s="79"/>
      <c r="P33" s="29" t="s">
        <v>98</v>
      </c>
      <c r="Q33" s="29" t="s">
        <v>91</v>
      </c>
      <c r="R33" s="29" t="s">
        <v>51</v>
      </c>
      <c r="S33" s="29" t="s">
        <v>51</v>
      </c>
      <c r="T33" s="29">
        <v>1</v>
      </c>
      <c r="U33" s="29" t="str">
        <f>IF(ISERROR(T33/S33),"N/A",T33/S33*100)</f>
        <v>N/A</v>
      </c>
      <c r="V33" s="30" t="s">
        <v>99</v>
      </c>
    </row>
    <row r="34" spans="1:22" ht="23.1" customHeight="1" thickTop="1" thickBot="1">
      <c r="A34" s="27"/>
      <c r="B34" s="117" t="s">
        <v>161</v>
      </c>
      <c r="C34" s="118"/>
      <c r="D34" s="118"/>
      <c r="E34" s="118"/>
      <c r="F34" s="118"/>
      <c r="G34" s="118"/>
      <c r="H34" s="118"/>
      <c r="I34" s="118"/>
      <c r="J34" s="118"/>
      <c r="K34" s="118"/>
      <c r="L34" s="118"/>
      <c r="M34" s="118"/>
      <c r="N34" s="118"/>
      <c r="O34" s="118"/>
      <c r="P34" s="118"/>
      <c r="Q34" s="118"/>
      <c r="R34" s="118"/>
      <c r="S34" s="118"/>
      <c r="T34" s="118"/>
      <c r="U34" s="118"/>
      <c r="V34" s="119"/>
    </row>
    <row r="35" spans="1:22" ht="23.1" customHeight="1" thickBot="1">
      <c r="A35" s="27"/>
      <c r="B35" s="56"/>
      <c r="C35" s="56"/>
      <c r="D35" s="56"/>
      <c r="E35" s="56"/>
      <c r="F35" s="56"/>
      <c r="G35" s="56"/>
      <c r="H35" s="56"/>
      <c r="I35" s="57"/>
      <c r="J35" s="57"/>
      <c r="K35" s="56"/>
      <c r="L35" s="56"/>
      <c r="M35" s="56"/>
      <c r="N35" s="56"/>
      <c r="O35" s="58"/>
      <c r="P35" s="58"/>
      <c r="Q35" s="56"/>
      <c r="R35" s="59" t="s">
        <v>162</v>
      </c>
      <c r="S35" s="60" t="s">
        <v>162</v>
      </c>
      <c r="T35" s="60">
        <v>1</v>
      </c>
      <c r="U35" s="61" t="str">
        <f>IF(ISERROR(T35/S35),"N/A",T35/S35*100)</f>
        <v>N/A</v>
      </c>
      <c r="V35" s="56" t="s">
        <v>163</v>
      </c>
    </row>
    <row r="36" spans="1:22" ht="75" customHeight="1" thickTop="1" thickBot="1">
      <c r="A36" s="27"/>
      <c r="B36" s="28" t="s">
        <v>47</v>
      </c>
      <c r="C36" s="79" t="s">
        <v>106</v>
      </c>
      <c r="D36" s="79"/>
      <c r="E36" s="79"/>
      <c r="F36" s="79"/>
      <c r="G36" s="79"/>
      <c r="H36" s="79"/>
      <c r="I36" s="79" t="s">
        <v>107</v>
      </c>
      <c r="J36" s="79"/>
      <c r="K36" s="79"/>
      <c r="L36" s="79" t="s">
        <v>108</v>
      </c>
      <c r="M36" s="79"/>
      <c r="N36" s="79"/>
      <c r="O36" s="79"/>
      <c r="P36" s="29" t="s">
        <v>98</v>
      </c>
      <c r="Q36" s="29" t="s">
        <v>91</v>
      </c>
      <c r="R36" s="29" t="s">
        <v>51</v>
      </c>
      <c r="S36" s="29" t="s">
        <v>51</v>
      </c>
      <c r="T36" s="29">
        <v>10</v>
      </c>
      <c r="U36" s="29" t="str">
        <f>IF(ISERROR(T36/S36),"N/A",T36/S36*100)</f>
        <v>N/A</v>
      </c>
      <c r="V36" s="30" t="s">
        <v>99</v>
      </c>
    </row>
    <row r="37" spans="1:22" ht="23.1" customHeight="1" thickTop="1" thickBot="1">
      <c r="A37" s="27"/>
      <c r="B37" s="117" t="s">
        <v>161</v>
      </c>
      <c r="C37" s="118"/>
      <c r="D37" s="118"/>
      <c r="E37" s="118"/>
      <c r="F37" s="118"/>
      <c r="G37" s="118"/>
      <c r="H37" s="118"/>
      <c r="I37" s="118"/>
      <c r="J37" s="118"/>
      <c r="K37" s="118"/>
      <c r="L37" s="118"/>
      <c r="M37" s="118"/>
      <c r="N37" s="118"/>
      <c r="O37" s="118"/>
      <c r="P37" s="118"/>
      <c r="Q37" s="118"/>
      <c r="R37" s="118"/>
      <c r="S37" s="118"/>
      <c r="T37" s="118"/>
      <c r="U37" s="118"/>
      <c r="V37" s="119"/>
    </row>
    <row r="38" spans="1:22" ht="23.1" customHeight="1" thickBot="1">
      <c r="A38" s="27"/>
      <c r="B38" s="56"/>
      <c r="C38" s="56"/>
      <c r="D38" s="56"/>
      <c r="E38" s="56"/>
      <c r="F38" s="56"/>
      <c r="G38" s="56"/>
      <c r="H38" s="56"/>
      <c r="I38" s="57"/>
      <c r="J38" s="57"/>
      <c r="K38" s="56"/>
      <c r="L38" s="56"/>
      <c r="M38" s="56"/>
      <c r="N38" s="56"/>
      <c r="O38" s="58"/>
      <c r="P38" s="58"/>
      <c r="Q38" s="56"/>
      <c r="R38" s="59" t="s">
        <v>162</v>
      </c>
      <c r="S38" s="60" t="s">
        <v>162</v>
      </c>
      <c r="T38" s="60">
        <v>10</v>
      </c>
      <c r="U38" s="61" t="str">
        <f>IF(ISERROR(T38/S38),"N/A",T38/S38*100)</f>
        <v>N/A</v>
      </c>
      <c r="V38" s="56" t="s">
        <v>163</v>
      </c>
    </row>
    <row r="39" spans="1:22" ht="75" customHeight="1" thickTop="1" thickBot="1">
      <c r="A39" s="27"/>
      <c r="B39" s="28" t="s">
        <v>47</v>
      </c>
      <c r="C39" s="79" t="s">
        <v>109</v>
      </c>
      <c r="D39" s="79"/>
      <c r="E39" s="79"/>
      <c r="F39" s="79"/>
      <c r="G39" s="79"/>
      <c r="H39" s="79"/>
      <c r="I39" s="79" t="s">
        <v>110</v>
      </c>
      <c r="J39" s="79"/>
      <c r="K39" s="79"/>
      <c r="L39" s="79" t="s">
        <v>111</v>
      </c>
      <c r="M39" s="79"/>
      <c r="N39" s="79"/>
      <c r="O39" s="79"/>
      <c r="P39" s="29" t="s">
        <v>98</v>
      </c>
      <c r="Q39" s="29" t="s">
        <v>91</v>
      </c>
      <c r="R39" s="29" t="s">
        <v>51</v>
      </c>
      <c r="S39" s="29" t="s">
        <v>51</v>
      </c>
      <c r="T39" s="29">
        <v>4</v>
      </c>
      <c r="U39" s="29" t="str">
        <f>IF(ISERROR(T39/S39),"N/A",T39/S39*100)</f>
        <v>N/A</v>
      </c>
      <c r="V39" s="30" t="s">
        <v>99</v>
      </c>
    </row>
    <row r="40" spans="1:22" ht="23.1" customHeight="1" thickTop="1" thickBot="1">
      <c r="A40" s="27"/>
      <c r="B40" s="117" t="s">
        <v>161</v>
      </c>
      <c r="C40" s="118"/>
      <c r="D40" s="118"/>
      <c r="E40" s="118"/>
      <c r="F40" s="118"/>
      <c r="G40" s="118"/>
      <c r="H40" s="118"/>
      <c r="I40" s="118"/>
      <c r="J40" s="118"/>
      <c r="K40" s="118"/>
      <c r="L40" s="118"/>
      <c r="M40" s="118"/>
      <c r="N40" s="118"/>
      <c r="O40" s="118"/>
      <c r="P40" s="118"/>
      <c r="Q40" s="118"/>
      <c r="R40" s="118"/>
      <c r="S40" s="118"/>
      <c r="T40" s="118"/>
      <c r="U40" s="118"/>
      <c r="V40" s="119"/>
    </row>
    <row r="41" spans="1:22" ht="23.1" customHeight="1" thickBot="1">
      <c r="A41" s="27"/>
      <c r="B41" s="56"/>
      <c r="C41" s="56"/>
      <c r="D41" s="56"/>
      <c r="E41" s="56"/>
      <c r="F41" s="56"/>
      <c r="G41" s="56"/>
      <c r="H41" s="56"/>
      <c r="I41" s="57"/>
      <c r="J41" s="57"/>
      <c r="K41" s="56"/>
      <c r="L41" s="56"/>
      <c r="M41" s="56"/>
      <c r="N41" s="56"/>
      <c r="O41" s="58"/>
      <c r="P41" s="58"/>
      <c r="Q41" s="56"/>
      <c r="R41" s="59" t="s">
        <v>162</v>
      </c>
      <c r="S41" s="60" t="s">
        <v>162</v>
      </c>
      <c r="T41" s="60">
        <v>4</v>
      </c>
      <c r="U41" s="61" t="str">
        <f>IF(ISERROR(T41/S41),"N/A",T41/S41*100)</f>
        <v>N/A</v>
      </c>
      <c r="V41" s="56" t="s">
        <v>163</v>
      </c>
    </row>
    <row r="42" spans="1:22" ht="75" customHeight="1" thickTop="1" thickBot="1">
      <c r="A42" s="27"/>
      <c r="B42" s="28" t="s">
        <v>47</v>
      </c>
      <c r="C42" s="79" t="s">
        <v>112</v>
      </c>
      <c r="D42" s="79"/>
      <c r="E42" s="79"/>
      <c r="F42" s="79"/>
      <c r="G42" s="79"/>
      <c r="H42" s="79"/>
      <c r="I42" s="79" t="s">
        <v>113</v>
      </c>
      <c r="J42" s="79"/>
      <c r="K42" s="79"/>
      <c r="L42" s="79" t="s">
        <v>114</v>
      </c>
      <c r="M42" s="79"/>
      <c r="N42" s="79"/>
      <c r="O42" s="79"/>
      <c r="P42" s="29" t="s">
        <v>98</v>
      </c>
      <c r="Q42" s="29" t="s">
        <v>91</v>
      </c>
      <c r="R42" s="29">
        <v>29.950692307692307</v>
      </c>
      <c r="S42" s="29" t="s">
        <v>51</v>
      </c>
      <c r="T42" s="29">
        <v>43179.781818181815</v>
      </c>
      <c r="U42" s="29" t="str">
        <f>IF(ISERROR(T42/S42),"N/A",T42/S42*100)</f>
        <v>N/A</v>
      </c>
      <c r="V42" s="30" t="s">
        <v>115</v>
      </c>
    </row>
    <row r="43" spans="1:22" ht="23.1" customHeight="1" thickTop="1" thickBot="1">
      <c r="A43" s="27"/>
      <c r="B43" s="117" t="s">
        <v>161</v>
      </c>
      <c r="C43" s="118"/>
      <c r="D43" s="118"/>
      <c r="E43" s="118"/>
      <c r="F43" s="118"/>
      <c r="G43" s="118"/>
      <c r="H43" s="118"/>
      <c r="I43" s="118"/>
      <c r="J43" s="118"/>
      <c r="K43" s="118"/>
      <c r="L43" s="118"/>
      <c r="M43" s="118"/>
      <c r="N43" s="118"/>
      <c r="O43" s="118"/>
      <c r="P43" s="118"/>
      <c r="Q43" s="118"/>
      <c r="R43" s="118"/>
      <c r="S43" s="118"/>
      <c r="T43" s="118"/>
      <c r="U43" s="118"/>
      <c r="V43" s="119"/>
    </row>
    <row r="44" spans="1:22" ht="23.1" customHeight="1" thickBot="1">
      <c r="A44" s="27"/>
      <c r="B44" s="56"/>
      <c r="C44" s="56"/>
      <c r="D44" s="56"/>
      <c r="E44" s="56"/>
      <c r="F44" s="56"/>
      <c r="G44" s="56"/>
      <c r="H44" s="56"/>
      <c r="I44" s="57"/>
      <c r="J44" s="57"/>
      <c r="K44" s="56"/>
      <c r="L44" s="56"/>
      <c r="M44" s="56"/>
      <c r="N44" s="56"/>
      <c r="O44" s="58"/>
      <c r="P44" s="58"/>
      <c r="Q44" s="56"/>
      <c r="R44" s="59">
        <v>29.950692307692307</v>
      </c>
      <c r="S44" s="60" t="s">
        <v>162</v>
      </c>
      <c r="T44" s="60">
        <v>43179.781818181815</v>
      </c>
      <c r="U44" s="61" t="str">
        <f>IF(ISERROR(T44/S44),"N/A",T44/S44*100)</f>
        <v>N/A</v>
      </c>
      <c r="V44" s="56" t="s">
        <v>163</v>
      </c>
    </row>
    <row r="45" spans="1:22" ht="75" customHeight="1" thickTop="1" thickBot="1">
      <c r="A45" s="27"/>
      <c r="B45" s="28" t="s">
        <v>47</v>
      </c>
      <c r="C45" s="79" t="s">
        <v>47</v>
      </c>
      <c r="D45" s="79"/>
      <c r="E45" s="79"/>
      <c r="F45" s="79"/>
      <c r="G45" s="79"/>
      <c r="H45" s="79"/>
      <c r="I45" s="79" t="s">
        <v>116</v>
      </c>
      <c r="J45" s="79"/>
      <c r="K45" s="79"/>
      <c r="L45" s="79" t="s">
        <v>117</v>
      </c>
      <c r="M45" s="79"/>
      <c r="N45" s="79"/>
      <c r="O45" s="79"/>
      <c r="P45" s="29" t="s">
        <v>98</v>
      </c>
      <c r="Q45" s="29" t="s">
        <v>91</v>
      </c>
      <c r="R45" s="29">
        <v>18.307692307692307</v>
      </c>
      <c r="S45" s="29">
        <v>100</v>
      </c>
      <c r="T45" s="29">
        <v>40.4</v>
      </c>
      <c r="U45" s="29">
        <f>IF(ISERROR(T45/S45),"N/A",T45/S45*100)</f>
        <v>40.4</v>
      </c>
      <c r="V45" s="30" t="s">
        <v>115</v>
      </c>
    </row>
    <row r="46" spans="1:22" ht="23.1" customHeight="1" thickTop="1" thickBot="1">
      <c r="A46" s="27"/>
      <c r="B46" s="117" t="s">
        <v>161</v>
      </c>
      <c r="C46" s="118"/>
      <c r="D46" s="118"/>
      <c r="E46" s="118"/>
      <c r="F46" s="118"/>
      <c r="G46" s="118"/>
      <c r="H46" s="118"/>
      <c r="I46" s="118"/>
      <c r="J46" s="118"/>
      <c r="K46" s="118"/>
      <c r="L46" s="118"/>
      <c r="M46" s="118"/>
      <c r="N46" s="118"/>
      <c r="O46" s="118"/>
      <c r="P46" s="118"/>
      <c r="Q46" s="118"/>
      <c r="R46" s="118"/>
      <c r="S46" s="118"/>
      <c r="T46" s="118"/>
      <c r="U46" s="118"/>
      <c r="V46" s="119"/>
    </row>
    <row r="47" spans="1:22" ht="23.1" customHeight="1" thickBot="1">
      <c r="A47" s="27"/>
      <c r="B47" s="56"/>
      <c r="C47" s="56"/>
      <c r="D47" s="56"/>
      <c r="E47" s="56"/>
      <c r="F47" s="56"/>
      <c r="G47" s="56"/>
      <c r="H47" s="56"/>
      <c r="I47" s="57"/>
      <c r="J47" s="57"/>
      <c r="K47" s="56"/>
      <c r="L47" s="56"/>
      <c r="M47" s="56"/>
      <c r="N47" s="56"/>
      <c r="O47" s="58"/>
      <c r="P47" s="58"/>
      <c r="Q47" s="56"/>
      <c r="R47" s="59">
        <v>18.307692307692307</v>
      </c>
      <c r="S47" s="60">
        <v>100</v>
      </c>
      <c r="T47" s="60">
        <v>40.4</v>
      </c>
      <c r="U47" s="61">
        <f>IF(ISERROR(T47/S47),"N/A",T47/S47*100)</f>
        <v>40.4</v>
      </c>
      <c r="V47" s="56" t="s">
        <v>163</v>
      </c>
    </row>
    <row r="48" spans="1:22" ht="75" customHeight="1" thickTop="1" thickBot="1">
      <c r="A48" s="27"/>
      <c r="B48" s="28" t="s">
        <v>47</v>
      </c>
      <c r="C48" s="79" t="s">
        <v>118</v>
      </c>
      <c r="D48" s="79"/>
      <c r="E48" s="79"/>
      <c r="F48" s="79"/>
      <c r="G48" s="79"/>
      <c r="H48" s="79"/>
      <c r="I48" s="79" t="s">
        <v>119</v>
      </c>
      <c r="J48" s="79"/>
      <c r="K48" s="79"/>
      <c r="L48" s="79" t="s">
        <v>120</v>
      </c>
      <c r="M48" s="79"/>
      <c r="N48" s="79"/>
      <c r="O48" s="79"/>
      <c r="P48" s="29" t="s">
        <v>98</v>
      </c>
      <c r="Q48" s="29" t="s">
        <v>91</v>
      </c>
      <c r="R48" s="29">
        <v>22362.184117647059</v>
      </c>
      <c r="S48" s="29" t="s">
        <v>51</v>
      </c>
      <c r="T48" s="29">
        <v>35</v>
      </c>
      <c r="U48" s="29" t="str">
        <f>IF(ISERROR(T48/S48),"N/A",T48/S48*100)</f>
        <v>N/A</v>
      </c>
      <c r="V48" s="30" t="s">
        <v>115</v>
      </c>
    </row>
    <row r="49" spans="1:23" ht="23.1" customHeight="1" thickTop="1" thickBot="1">
      <c r="A49" s="27"/>
      <c r="B49" s="117" t="s">
        <v>161</v>
      </c>
      <c r="C49" s="118"/>
      <c r="D49" s="118"/>
      <c r="E49" s="118"/>
      <c r="F49" s="118"/>
      <c r="G49" s="118"/>
      <c r="H49" s="118"/>
      <c r="I49" s="118"/>
      <c r="J49" s="118"/>
      <c r="K49" s="118"/>
      <c r="L49" s="118"/>
      <c r="M49" s="118"/>
      <c r="N49" s="118"/>
      <c r="O49" s="118"/>
      <c r="P49" s="118"/>
      <c r="Q49" s="118"/>
      <c r="R49" s="118"/>
      <c r="S49" s="118"/>
      <c r="T49" s="118"/>
      <c r="U49" s="118"/>
      <c r="V49" s="119"/>
    </row>
    <row r="50" spans="1:23" ht="23.1" customHeight="1" thickBot="1">
      <c r="A50" s="27"/>
      <c r="B50" s="56"/>
      <c r="C50" s="56"/>
      <c r="D50" s="56"/>
      <c r="E50" s="56"/>
      <c r="F50" s="56"/>
      <c r="G50" s="56"/>
      <c r="H50" s="56"/>
      <c r="I50" s="57"/>
      <c r="J50" s="57"/>
      <c r="K50" s="56"/>
      <c r="L50" s="56"/>
      <c r="M50" s="56"/>
      <c r="N50" s="56"/>
      <c r="O50" s="58"/>
      <c r="P50" s="58"/>
      <c r="Q50" s="56"/>
      <c r="R50" s="59">
        <v>22362.184117647059</v>
      </c>
      <c r="S50" s="60" t="s">
        <v>162</v>
      </c>
      <c r="T50" s="60">
        <v>35</v>
      </c>
      <c r="U50" s="61" t="str">
        <f>IF(ISERROR(T50/S50),"N/A",T50/S50*100)</f>
        <v>N/A</v>
      </c>
      <c r="V50" s="56" t="s">
        <v>163</v>
      </c>
    </row>
    <row r="51" spans="1:23" ht="75" customHeight="1" thickTop="1" thickBot="1">
      <c r="A51" s="27"/>
      <c r="B51" s="28" t="s">
        <v>47</v>
      </c>
      <c r="C51" s="79" t="s">
        <v>121</v>
      </c>
      <c r="D51" s="79"/>
      <c r="E51" s="79"/>
      <c r="F51" s="79"/>
      <c r="G51" s="79"/>
      <c r="H51" s="79"/>
      <c r="I51" s="79" t="s">
        <v>122</v>
      </c>
      <c r="J51" s="79"/>
      <c r="K51" s="79"/>
      <c r="L51" s="79" t="s">
        <v>123</v>
      </c>
      <c r="M51" s="79"/>
      <c r="N51" s="79"/>
      <c r="O51" s="79"/>
      <c r="P51" s="29" t="s">
        <v>44</v>
      </c>
      <c r="Q51" s="29" t="s">
        <v>91</v>
      </c>
      <c r="R51" s="29">
        <v>75</v>
      </c>
      <c r="S51" s="29">
        <v>75</v>
      </c>
      <c r="T51" s="29">
        <v>75</v>
      </c>
      <c r="U51" s="29">
        <f>IF(ISERROR(T51/S51),"N/A",T51/S51*100)</f>
        <v>100</v>
      </c>
      <c r="V51" s="30" t="s">
        <v>46</v>
      </c>
    </row>
    <row r="52" spans="1:23" ht="22.5" customHeight="1" thickTop="1" thickBot="1">
      <c r="B52" s="8" t="s">
        <v>124</v>
      </c>
      <c r="C52" s="9"/>
      <c r="D52" s="9"/>
      <c r="E52" s="9"/>
      <c r="F52" s="9"/>
      <c r="G52" s="9"/>
      <c r="H52" s="10"/>
      <c r="I52" s="10"/>
      <c r="J52" s="10"/>
      <c r="K52" s="10"/>
      <c r="L52" s="10"/>
      <c r="M52" s="10"/>
      <c r="N52" s="10"/>
      <c r="O52" s="10"/>
      <c r="P52" s="10"/>
      <c r="Q52" s="10"/>
      <c r="R52" s="10"/>
      <c r="S52" s="10"/>
      <c r="T52" s="10"/>
      <c r="U52" s="10"/>
      <c r="V52" s="11"/>
      <c r="W52" s="31"/>
    </row>
    <row r="53" spans="1:23" ht="32.25" customHeight="1" thickTop="1">
      <c r="B53" s="32"/>
      <c r="C53" s="33"/>
      <c r="D53" s="33"/>
      <c r="E53" s="33"/>
      <c r="F53" s="33"/>
      <c r="G53" s="33"/>
      <c r="H53" s="34"/>
      <c r="I53" s="34"/>
      <c r="J53" s="34"/>
      <c r="K53" s="34"/>
      <c r="L53" s="34"/>
      <c r="M53" s="34"/>
      <c r="N53" s="34"/>
      <c r="O53" s="34"/>
      <c r="P53" s="35"/>
      <c r="Q53" s="36"/>
      <c r="R53" s="24" t="s">
        <v>125</v>
      </c>
      <c r="S53" s="23" t="s">
        <v>126</v>
      </c>
      <c r="T53" s="24" t="s">
        <v>127</v>
      </c>
      <c r="U53" s="24" t="s">
        <v>128</v>
      </c>
      <c r="V53" s="80"/>
    </row>
    <row r="54" spans="1:23" ht="30" customHeight="1" thickBot="1">
      <c r="B54" s="37"/>
      <c r="C54" s="38"/>
      <c r="D54" s="38"/>
      <c r="E54" s="38"/>
      <c r="F54" s="38"/>
      <c r="G54" s="38"/>
      <c r="H54" s="39"/>
      <c r="I54" s="39"/>
      <c r="J54" s="39"/>
      <c r="K54" s="39"/>
      <c r="L54" s="39"/>
      <c r="M54" s="39"/>
      <c r="N54" s="39"/>
      <c r="O54" s="39"/>
      <c r="P54" s="40"/>
      <c r="Q54" s="41"/>
      <c r="R54" s="42" t="s">
        <v>129</v>
      </c>
      <c r="S54" s="41" t="s">
        <v>129</v>
      </c>
      <c r="T54" s="41" t="s">
        <v>129</v>
      </c>
      <c r="U54" s="41" t="s">
        <v>130</v>
      </c>
      <c r="V54" s="81"/>
    </row>
    <row r="55" spans="1:23" ht="13.5" customHeight="1" thickBot="1">
      <c r="B55" s="82" t="s">
        <v>131</v>
      </c>
      <c r="C55" s="83"/>
      <c r="D55" s="83"/>
      <c r="E55" s="43"/>
      <c r="F55" s="43"/>
      <c r="G55" s="43"/>
      <c r="H55" s="44"/>
      <c r="I55" s="44"/>
      <c r="J55" s="44"/>
      <c r="K55" s="44"/>
      <c r="L55" s="44"/>
      <c r="M55" s="44"/>
      <c r="N55" s="44"/>
      <c r="O55" s="44"/>
      <c r="P55" s="45"/>
      <c r="Q55" s="45"/>
      <c r="R55" s="46">
        <v>50893.028747999997</v>
      </c>
      <c r="S55" s="46">
        <v>45803.725883999999</v>
      </c>
      <c r="T55" s="46">
        <v>45803.725883999999</v>
      </c>
      <c r="U55" s="46">
        <f>+IF(ISERR(T55/S55*100),"N/A",T55/S55*100)</f>
        <v>100</v>
      </c>
      <c r="V55" s="47"/>
    </row>
    <row r="56" spans="1:23" ht="13.5" customHeight="1" thickBot="1">
      <c r="B56" s="84" t="s">
        <v>132</v>
      </c>
      <c r="C56" s="85"/>
      <c r="D56" s="85"/>
      <c r="E56" s="48"/>
      <c r="F56" s="48"/>
      <c r="G56" s="48"/>
      <c r="H56" s="49"/>
      <c r="I56" s="49"/>
      <c r="J56" s="49"/>
      <c r="K56" s="49"/>
      <c r="L56" s="49"/>
      <c r="M56" s="49"/>
      <c r="N56" s="49"/>
      <c r="O56" s="49"/>
      <c r="P56" s="50"/>
      <c r="Q56" s="50"/>
      <c r="R56" s="46">
        <v>50893.028747999997</v>
      </c>
      <c r="S56" s="46">
        <v>45803.725883999999</v>
      </c>
      <c r="T56" s="46">
        <v>45803.725883999999</v>
      </c>
      <c r="U56" s="46">
        <f>+IF(ISERR(T56/S56*100),"N/A",T56/S56*100)</f>
        <v>100</v>
      </c>
      <c r="V56" s="47"/>
    </row>
    <row r="57" spans="1:23" s="51" customFormat="1" ht="14.85" customHeight="1" thickTop="1" thickBot="1">
      <c r="B57" s="52" t="s">
        <v>133</v>
      </c>
      <c r="C57" s="53"/>
      <c r="D57" s="53"/>
      <c r="E57" s="53"/>
      <c r="F57" s="53"/>
      <c r="G57" s="53"/>
      <c r="H57" s="54"/>
      <c r="I57" s="54"/>
      <c r="J57" s="54"/>
      <c r="K57" s="54"/>
      <c r="L57" s="54"/>
      <c r="M57" s="54"/>
      <c r="N57" s="54"/>
      <c r="O57" s="54"/>
      <c r="P57" s="54"/>
      <c r="Q57" s="54"/>
      <c r="R57" s="54"/>
      <c r="S57" s="54"/>
      <c r="T57" s="54"/>
      <c r="U57" s="54"/>
      <c r="V57" s="55"/>
    </row>
    <row r="58" spans="1:23" ht="44.25" customHeight="1" thickTop="1">
      <c r="B58" s="76" t="s">
        <v>134</v>
      </c>
      <c r="C58" s="77"/>
      <c r="D58" s="77"/>
      <c r="E58" s="77"/>
      <c r="F58" s="77"/>
      <c r="G58" s="77"/>
      <c r="H58" s="77"/>
      <c r="I58" s="77"/>
      <c r="J58" s="77"/>
      <c r="K58" s="77"/>
      <c r="L58" s="77"/>
      <c r="M58" s="77"/>
      <c r="N58" s="77"/>
      <c r="O58" s="77"/>
      <c r="P58" s="77"/>
      <c r="Q58" s="77"/>
      <c r="R58" s="77"/>
      <c r="S58" s="77"/>
      <c r="T58" s="77"/>
      <c r="U58" s="77"/>
      <c r="V58" s="78"/>
    </row>
    <row r="59" spans="1:23" ht="34.5" customHeight="1">
      <c r="B59" s="73" t="s">
        <v>135</v>
      </c>
      <c r="C59" s="74"/>
      <c r="D59" s="74"/>
      <c r="E59" s="74"/>
      <c r="F59" s="74"/>
      <c r="G59" s="74"/>
      <c r="H59" s="74"/>
      <c r="I59" s="74"/>
      <c r="J59" s="74"/>
      <c r="K59" s="74"/>
      <c r="L59" s="74"/>
      <c r="M59" s="74"/>
      <c r="N59" s="74"/>
      <c r="O59" s="74"/>
      <c r="P59" s="74"/>
      <c r="Q59" s="74"/>
      <c r="R59" s="74"/>
      <c r="S59" s="74"/>
      <c r="T59" s="74"/>
      <c r="U59" s="74"/>
      <c r="V59" s="75"/>
    </row>
    <row r="60" spans="1:23" ht="34.5" customHeight="1">
      <c r="B60" s="73" t="s">
        <v>136</v>
      </c>
      <c r="C60" s="74"/>
      <c r="D60" s="74"/>
      <c r="E60" s="74"/>
      <c r="F60" s="74"/>
      <c r="G60" s="74"/>
      <c r="H60" s="74"/>
      <c r="I60" s="74"/>
      <c r="J60" s="74"/>
      <c r="K60" s="74"/>
      <c r="L60" s="74"/>
      <c r="M60" s="74"/>
      <c r="N60" s="74"/>
      <c r="O60" s="74"/>
      <c r="P60" s="74"/>
      <c r="Q60" s="74"/>
      <c r="R60" s="74"/>
      <c r="S60" s="74"/>
      <c r="T60" s="74"/>
      <c r="U60" s="74"/>
      <c r="V60" s="75"/>
    </row>
    <row r="61" spans="1:23" ht="34.5" customHeight="1">
      <c r="B61" s="73" t="s">
        <v>137</v>
      </c>
      <c r="C61" s="74"/>
      <c r="D61" s="74"/>
      <c r="E61" s="74"/>
      <c r="F61" s="74"/>
      <c r="G61" s="74"/>
      <c r="H61" s="74"/>
      <c r="I61" s="74"/>
      <c r="J61" s="74"/>
      <c r="K61" s="74"/>
      <c r="L61" s="74"/>
      <c r="M61" s="74"/>
      <c r="N61" s="74"/>
      <c r="O61" s="74"/>
      <c r="P61" s="74"/>
      <c r="Q61" s="74"/>
      <c r="R61" s="74"/>
      <c r="S61" s="74"/>
      <c r="T61" s="74"/>
      <c r="U61" s="74"/>
      <c r="V61" s="75"/>
    </row>
    <row r="62" spans="1:23" ht="34.5" customHeight="1">
      <c r="B62" s="73" t="s">
        <v>138</v>
      </c>
      <c r="C62" s="74"/>
      <c r="D62" s="74"/>
      <c r="E62" s="74"/>
      <c r="F62" s="74"/>
      <c r="G62" s="74"/>
      <c r="H62" s="74"/>
      <c r="I62" s="74"/>
      <c r="J62" s="74"/>
      <c r="K62" s="74"/>
      <c r="L62" s="74"/>
      <c r="M62" s="74"/>
      <c r="N62" s="74"/>
      <c r="O62" s="74"/>
      <c r="P62" s="74"/>
      <c r="Q62" s="74"/>
      <c r="R62" s="74"/>
      <c r="S62" s="74"/>
      <c r="T62" s="74"/>
      <c r="U62" s="74"/>
      <c r="V62" s="75"/>
    </row>
    <row r="63" spans="1:23" ht="34.5" customHeight="1">
      <c r="B63" s="73" t="s">
        <v>139</v>
      </c>
      <c r="C63" s="74"/>
      <c r="D63" s="74"/>
      <c r="E63" s="74"/>
      <c r="F63" s="74"/>
      <c r="G63" s="74"/>
      <c r="H63" s="74"/>
      <c r="I63" s="74"/>
      <c r="J63" s="74"/>
      <c r="K63" s="74"/>
      <c r="L63" s="74"/>
      <c r="M63" s="74"/>
      <c r="N63" s="74"/>
      <c r="O63" s="74"/>
      <c r="P63" s="74"/>
      <c r="Q63" s="74"/>
      <c r="R63" s="74"/>
      <c r="S63" s="74"/>
      <c r="T63" s="74"/>
      <c r="U63" s="74"/>
      <c r="V63" s="75"/>
    </row>
    <row r="64" spans="1:23" ht="34.5" customHeight="1">
      <c r="B64" s="73" t="s">
        <v>140</v>
      </c>
      <c r="C64" s="74"/>
      <c r="D64" s="74"/>
      <c r="E64" s="74"/>
      <c r="F64" s="74"/>
      <c r="G64" s="74"/>
      <c r="H64" s="74"/>
      <c r="I64" s="74"/>
      <c r="J64" s="74"/>
      <c r="K64" s="74"/>
      <c r="L64" s="74"/>
      <c r="M64" s="74"/>
      <c r="N64" s="74"/>
      <c r="O64" s="74"/>
      <c r="P64" s="74"/>
      <c r="Q64" s="74"/>
      <c r="R64" s="74"/>
      <c r="S64" s="74"/>
      <c r="T64" s="74"/>
      <c r="U64" s="74"/>
      <c r="V64" s="75"/>
    </row>
    <row r="65" spans="2:22" ht="34.5" customHeight="1">
      <c r="B65" s="73" t="s">
        <v>141</v>
      </c>
      <c r="C65" s="74"/>
      <c r="D65" s="74"/>
      <c r="E65" s="74"/>
      <c r="F65" s="74"/>
      <c r="G65" s="74"/>
      <c r="H65" s="74"/>
      <c r="I65" s="74"/>
      <c r="J65" s="74"/>
      <c r="K65" s="74"/>
      <c r="L65" s="74"/>
      <c r="M65" s="74"/>
      <c r="N65" s="74"/>
      <c r="O65" s="74"/>
      <c r="P65" s="74"/>
      <c r="Q65" s="74"/>
      <c r="R65" s="74"/>
      <c r="S65" s="74"/>
      <c r="T65" s="74"/>
      <c r="U65" s="74"/>
      <c r="V65" s="75"/>
    </row>
    <row r="66" spans="2:22" ht="34.5" customHeight="1">
      <c r="B66" s="73" t="s">
        <v>142</v>
      </c>
      <c r="C66" s="74"/>
      <c r="D66" s="74"/>
      <c r="E66" s="74"/>
      <c r="F66" s="74"/>
      <c r="G66" s="74"/>
      <c r="H66" s="74"/>
      <c r="I66" s="74"/>
      <c r="J66" s="74"/>
      <c r="K66" s="74"/>
      <c r="L66" s="74"/>
      <c r="M66" s="74"/>
      <c r="N66" s="74"/>
      <c r="O66" s="74"/>
      <c r="P66" s="74"/>
      <c r="Q66" s="74"/>
      <c r="R66" s="74"/>
      <c r="S66" s="74"/>
      <c r="T66" s="74"/>
      <c r="U66" s="74"/>
      <c r="V66" s="75"/>
    </row>
    <row r="67" spans="2:22" ht="34.5" customHeight="1">
      <c r="B67" s="73" t="s">
        <v>143</v>
      </c>
      <c r="C67" s="74"/>
      <c r="D67" s="74"/>
      <c r="E67" s="74"/>
      <c r="F67" s="74"/>
      <c r="G67" s="74"/>
      <c r="H67" s="74"/>
      <c r="I67" s="74"/>
      <c r="J67" s="74"/>
      <c r="K67" s="74"/>
      <c r="L67" s="74"/>
      <c r="M67" s="74"/>
      <c r="N67" s="74"/>
      <c r="O67" s="74"/>
      <c r="P67" s="74"/>
      <c r="Q67" s="74"/>
      <c r="R67" s="74"/>
      <c r="S67" s="74"/>
      <c r="T67" s="74"/>
      <c r="U67" s="74"/>
      <c r="V67" s="75"/>
    </row>
    <row r="68" spans="2:22" ht="34.5" customHeight="1">
      <c r="B68" s="73" t="s">
        <v>144</v>
      </c>
      <c r="C68" s="74"/>
      <c r="D68" s="74"/>
      <c r="E68" s="74"/>
      <c r="F68" s="74"/>
      <c r="G68" s="74"/>
      <c r="H68" s="74"/>
      <c r="I68" s="74"/>
      <c r="J68" s="74"/>
      <c r="K68" s="74"/>
      <c r="L68" s="74"/>
      <c r="M68" s="74"/>
      <c r="N68" s="74"/>
      <c r="O68" s="74"/>
      <c r="P68" s="74"/>
      <c r="Q68" s="74"/>
      <c r="R68" s="74"/>
      <c r="S68" s="74"/>
      <c r="T68" s="74"/>
      <c r="U68" s="74"/>
      <c r="V68" s="75"/>
    </row>
    <row r="69" spans="2:22" ht="34.5" customHeight="1">
      <c r="B69" s="73" t="s">
        <v>145</v>
      </c>
      <c r="C69" s="74"/>
      <c r="D69" s="74"/>
      <c r="E69" s="74"/>
      <c r="F69" s="74"/>
      <c r="G69" s="74"/>
      <c r="H69" s="74"/>
      <c r="I69" s="74"/>
      <c r="J69" s="74"/>
      <c r="K69" s="74"/>
      <c r="L69" s="74"/>
      <c r="M69" s="74"/>
      <c r="N69" s="74"/>
      <c r="O69" s="74"/>
      <c r="P69" s="74"/>
      <c r="Q69" s="74"/>
      <c r="R69" s="74"/>
      <c r="S69" s="74"/>
      <c r="T69" s="74"/>
      <c r="U69" s="74"/>
      <c r="V69" s="75"/>
    </row>
    <row r="70" spans="2:22" ht="34.5" customHeight="1">
      <c r="B70" s="73" t="s">
        <v>146</v>
      </c>
      <c r="C70" s="74"/>
      <c r="D70" s="74"/>
      <c r="E70" s="74"/>
      <c r="F70" s="74"/>
      <c r="G70" s="74"/>
      <c r="H70" s="74"/>
      <c r="I70" s="74"/>
      <c r="J70" s="74"/>
      <c r="K70" s="74"/>
      <c r="L70" s="74"/>
      <c r="M70" s="74"/>
      <c r="N70" s="74"/>
      <c r="O70" s="74"/>
      <c r="P70" s="74"/>
      <c r="Q70" s="74"/>
      <c r="R70" s="74"/>
      <c r="S70" s="74"/>
      <c r="T70" s="74"/>
      <c r="U70" s="74"/>
      <c r="V70" s="75"/>
    </row>
    <row r="71" spans="2:22" ht="34.5" customHeight="1">
      <c r="B71" s="73" t="s">
        <v>147</v>
      </c>
      <c r="C71" s="74"/>
      <c r="D71" s="74"/>
      <c r="E71" s="74"/>
      <c r="F71" s="74"/>
      <c r="G71" s="74"/>
      <c r="H71" s="74"/>
      <c r="I71" s="74"/>
      <c r="J71" s="74"/>
      <c r="K71" s="74"/>
      <c r="L71" s="74"/>
      <c r="M71" s="74"/>
      <c r="N71" s="74"/>
      <c r="O71" s="74"/>
      <c r="P71" s="74"/>
      <c r="Q71" s="74"/>
      <c r="R71" s="74"/>
      <c r="S71" s="74"/>
      <c r="T71" s="74"/>
      <c r="U71" s="74"/>
      <c r="V71" s="75"/>
    </row>
    <row r="72" spans="2:22" ht="34.5" customHeight="1">
      <c r="B72" s="73" t="s">
        <v>148</v>
      </c>
      <c r="C72" s="74"/>
      <c r="D72" s="74"/>
      <c r="E72" s="74"/>
      <c r="F72" s="74"/>
      <c r="G72" s="74"/>
      <c r="H72" s="74"/>
      <c r="I72" s="74"/>
      <c r="J72" s="74"/>
      <c r="K72" s="74"/>
      <c r="L72" s="74"/>
      <c r="M72" s="74"/>
      <c r="N72" s="74"/>
      <c r="O72" s="74"/>
      <c r="P72" s="74"/>
      <c r="Q72" s="74"/>
      <c r="R72" s="74"/>
      <c r="S72" s="74"/>
      <c r="T72" s="74"/>
      <c r="U72" s="74"/>
      <c r="V72" s="75"/>
    </row>
    <row r="73" spans="2:22" ht="34.5" customHeight="1">
      <c r="B73" s="73" t="s">
        <v>149</v>
      </c>
      <c r="C73" s="74"/>
      <c r="D73" s="74"/>
      <c r="E73" s="74"/>
      <c r="F73" s="74"/>
      <c r="G73" s="74"/>
      <c r="H73" s="74"/>
      <c r="I73" s="74"/>
      <c r="J73" s="74"/>
      <c r="K73" s="74"/>
      <c r="L73" s="74"/>
      <c r="M73" s="74"/>
      <c r="N73" s="74"/>
      <c r="O73" s="74"/>
      <c r="P73" s="74"/>
      <c r="Q73" s="74"/>
      <c r="R73" s="74"/>
      <c r="S73" s="74"/>
      <c r="T73" s="74"/>
      <c r="U73" s="74"/>
      <c r="V73" s="75"/>
    </row>
    <row r="74" spans="2:22" ht="34.5" customHeight="1">
      <c r="B74" s="73" t="s">
        <v>150</v>
      </c>
      <c r="C74" s="74"/>
      <c r="D74" s="74"/>
      <c r="E74" s="74"/>
      <c r="F74" s="74"/>
      <c r="G74" s="74"/>
      <c r="H74" s="74"/>
      <c r="I74" s="74"/>
      <c r="J74" s="74"/>
      <c r="K74" s="74"/>
      <c r="L74" s="74"/>
      <c r="M74" s="74"/>
      <c r="N74" s="74"/>
      <c r="O74" s="74"/>
      <c r="P74" s="74"/>
      <c r="Q74" s="74"/>
      <c r="R74" s="74"/>
      <c r="S74" s="74"/>
      <c r="T74" s="74"/>
      <c r="U74" s="74"/>
      <c r="V74" s="75"/>
    </row>
    <row r="75" spans="2:22" ht="34.5" customHeight="1">
      <c r="B75" s="73" t="s">
        <v>164</v>
      </c>
      <c r="C75" s="74"/>
      <c r="D75" s="74"/>
      <c r="E75" s="74"/>
      <c r="F75" s="74"/>
      <c r="G75" s="74"/>
      <c r="H75" s="74"/>
      <c r="I75" s="74"/>
      <c r="J75" s="74"/>
      <c r="K75" s="74"/>
      <c r="L75" s="74"/>
      <c r="M75" s="74"/>
      <c r="N75" s="74"/>
      <c r="O75" s="74"/>
      <c r="P75" s="74"/>
      <c r="Q75" s="74"/>
      <c r="R75" s="74"/>
      <c r="S75" s="74"/>
      <c r="T75" s="74"/>
      <c r="U75" s="74"/>
      <c r="V75" s="75"/>
    </row>
    <row r="76" spans="2:22" ht="34.5" customHeight="1">
      <c r="B76" s="73" t="s">
        <v>165</v>
      </c>
      <c r="C76" s="74"/>
      <c r="D76" s="74"/>
      <c r="E76" s="74"/>
      <c r="F76" s="74"/>
      <c r="G76" s="74"/>
      <c r="H76" s="74"/>
      <c r="I76" s="74"/>
      <c r="J76" s="74"/>
      <c r="K76" s="74"/>
      <c r="L76" s="74"/>
      <c r="M76" s="74"/>
      <c r="N76" s="74"/>
      <c r="O76" s="74"/>
      <c r="P76" s="74"/>
      <c r="Q76" s="74"/>
      <c r="R76" s="74"/>
      <c r="S76" s="74"/>
      <c r="T76" s="74"/>
      <c r="U76" s="74"/>
      <c r="V76" s="75"/>
    </row>
    <row r="77" spans="2:22" ht="34.5" customHeight="1">
      <c r="B77" s="73" t="s">
        <v>166</v>
      </c>
      <c r="C77" s="74"/>
      <c r="D77" s="74"/>
      <c r="E77" s="74"/>
      <c r="F77" s="74"/>
      <c r="G77" s="74"/>
      <c r="H77" s="74"/>
      <c r="I77" s="74"/>
      <c r="J77" s="74"/>
      <c r="K77" s="74"/>
      <c r="L77" s="74"/>
      <c r="M77" s="74"/>
      <c r="N77" s="74"/>
      <c r="O77" s="74"/>
      <c r="P77" s="74"/>
      <c r="Q77" s="74"/>
      <c r="R77" s="74"/>
      <c r="S77" s="74"/>
      <c r="T77" s="74"/>
      <c r="U77" s="74"/>
      <c r="V77" s="75"/>
    </row>
    <row r="78" spans="2:22" ht="34.5" customHeight="1">
      <c r="B78" s="73" t="s">
        <v>167</v>
      </c>
      <c r="C78" s="74"/>
      <c r="D78" s="74"/>
      <c r="E78" s="74"/>
      <c r="F78" s="74"/>
      <c r="G78" s="74"/>
      <c r="H78" s="74"/>
      <c r="I78" s="74"/>
      <c r="J78" s="74"/>
      <c r="K78" s="74"/>
      <c r="L78" s="74"/>
      <c r="M78" s="74"/>
      <c r="N78" s="74"/>
      <c r="O78" s="74"/>
      <c r="P78" s="74"/>
      <c r="Q78" s="74"/>
      <c r="R78" s="74"/>
      <c r="S78" s="74"/>
      <c r="T78" s="74"/>
      <c r="U78" s="74"/>
      <c r="V78" s="75"/>
    </row>
    <row r="79" spans="2:22" ht="34.5" customHeight="1">
      <c r="B79" s="73" t="s">
        <v>168</v>
      </c>
      <c r="C79" s="74"/>
      <c r="D79" s="74"/>
      <c r="E79" s="74"/>
      <c r="F79" s="74"/>
      <c r="G79" s="74"/>
      <c r="H79" s="74"/>
      <c r="I79" s="74"/>
      <c r="J79" s="74"/>
      <c r="K79" s="74"/>
      <c r="L79" s="74"/>
      <c r="M79" s="74"/>
      <c r="N79" s="74"/>
      <c r="O79" s="74"/>
      <c r="P79" s="74"/>
      <c r="Q79" s="74"/>
      <c r="R79" s="74"/>
      <c r="S79" s="74"/>
      <c r="T79" s="74"/>
      <c r="U79" s="74"/>
      <c r="V79" s="75"/>
    </row>
    <row r="80" spans="2:22" ht="34.5" customHeight="1">
      <c r="B80" s="73" t="s">
        <v>169</v>
      </c>
      <c r="C80" s="74"/>
      <c r="D80" s="74"/>
      <c r="E80" s="74"/>
      <c r="F80" s="74"/>
      <c r="G80" s="74"/>
      <c r="H80" s="74"/>
      <c r="I80" s="74"/>
      <c r="J80" s="74"/>
      <c r="K80" s="74"/>
      <c r="L80" s="74"/>
      <c r="M80" s="74"/>
      <c r="N80" s="74"/>
      <c r="O80" s="74"/>
      <c r="P80" s="74"/>
      <c r="Q80" s="74"/>
      <c r="R80" s="74"/>
      <c r="S80" s="74"/>
      <c r="T80" s="74"/>
      <c r="U80" s="74"/>
      <c r="V80" s="75"/>
    </row>
    <row r="81" spans="2:22" ht="34.5" customHeight="1">
      <c r="B81" s="73" t="s">
        <v>170</v>
      </c>
      <c r="C81" s="74"/>
      <c r="D81" s="74"/>
      <c r="E81" s="74"/>
      <c r="F81" s="74"/>
      <c r="G81" s="74"/>
      <c r="H81" s="74"/>
      <c r="I81" s="74"/>
      <c r="J81" s="74"/>
      <c r="K81" s="74"/>
      <c r="L81" s="74"/>
      <c r="M81" s="74"/>
      <c r="N81" s="74"/>
      <c r="O81" s="74"/>
      <c r="P81" s="74"/>
      <c r="Q81" s="74"/>
      <c r="R81" s="74"/>
      <c r="S81" s="74"/>
      <c r="T81" s="74"/>
      <c r="U81" s="74"/>
      <c r="V81" s="75"/>
    </row>
    <row r="82" spans="2:22" ht="34.5" customHeight="1">
      <c r="B82" s="73" t="s">
        <v>171</v>
      </c>
      <c r="C82" s="74"/>
      <c r="D82" s="74"/>
      <c r="E82" s="74"/>
      <c r="F82" s="74"/>
      <c r="G82" s="74"/>
      <c r="H82" s="74"/>
      <c r="I82" s="74"/>
      <c r="J82" s="74"/>
      <c r="K82" s="74"/>
      <c r="L82" s="74"/>
      <c r="M82" s="74"/>
      <c r="N82" s="74"/>
      <c r="O82" s="74"/>
      <c r="P82" s="74"/>
      <c r="Q82" s="74"/>
      <c r="R82" s="74"/>
      <c r="S82" s="74"/>
      <c r="T82" s="74"/>
      <c r="U82" s="74"/>
      <c r="V82" s="75"/>
    </row>
    <row r="83" spans="2:22" ht="34.5" customHeight="1">
      <c r="B83" s="73" t="s">
        <v>159</v>
      </c>
      <c r="C83" s="74"/>
      <c r="D83" s="74"/>
      <c r="E83" s="74"/>
      <c r="F83" s="74"/>
      <c r="G83" s="74"/>
      <c r="H83" s="74"/>
      <c r="I83" s="74"/>
      <c r="J83" s="74"/>
      <c r="K83" s="74"/>
      <c r="L83" s="74"/>
      <c r="M83" s="74"/>
      <c r="N83" s="74"/>
      <c r="O83" s="74"/>
      <c r="P83" s="74"/>
      <c r="Q83" s="74"/>
      <c r="R83" s="74"/>
      <c r="S83" s="74"/>
      <c r="T83" s="74"/>
      <c r="U83" s="74"/>
      <c r="V83" s="75"/>
    </row>
  </sheetData>
  <mergeCells count="134">
    <mergeCell ref="B8:B10"/>
    <mergeCell ref="C8:H10"/>
    <mergeCell ref="I8:S8"/>
    <mergeCell ref="T8:U8"/>
    <mergeCell ref="V8:V10"/>
    <mergeCell ref="I9:K10"/>
    <mergeCell ref="B1:L1"/>
    <mergeCell ref="D4:H4"/>
    <mergeCell ref="L4:O4"/>
    <mergeCell ref="Q4:R4"/>
    <mergeCell ref="T4:V4"/>
    <mergeCell ref="B5:V5"/>
    <mergeCell ref="L9:O10"/>
    <mergeCell ref="P9:P10"/>
    <mergeCell ref="Q9:Q10"/>
    <mergeCell ref="R9:S9"/>
    <mergeCell ref="T9:T10"/>
    <mergeCell ref="U9:U10"/>
    <mergeCell ref="C6:G6"/>
    <mergeCell ref="K6:M6"/>
    <mergeCell ref="P6:Q6"/>
    <mergeCell ref="T6:V6"/>
    <mergeCell ref="C13:H13"/>
    <mergeCell ref="I13:K13"/>
    <mergeCell ref="L13:O13"/>
    <mergeCell ref="C14:H14"/>
    <mergeCell ref="I14:K14"/>
    <mergeCell ref="L14:O14"/>
    <mergeCell ref="C11:H11"/>
    <mergeCell ref="I11:K11"/>
    <mergeCell ref="L11:O11"/>
    <mergeCell ref="C12:H12"/>
    <mergeCell ref="I12:K12"/>
    <mergeCell ref="L12:O12"/>
    <mergeCell ref="C17:H17"/>
    <mergeCell ref="I17:K17"/>
    <mergeCell ref="L17:O17"/>
    <mergeCell ref="C18:H18"/>
    <mergeCell ref="I18:K18"/>
    <mergeCell ref="L18:O18"/>
    <mergeCell ref="C15:H15"/>
    <mergeCell ref="I15:K15"/>
    <mergeCell ref="L15:O15"/>
    <mergeCell ref="C16:H16"/>
    <mergeCell ref="I16:K16"/>
    <mergeCell ref="L16:O16"/>
    <mergeCell ref="C21:H21"/>
    <mergeCell ref="I21:K21"/>
    <mergeCell ref="L21:O21"/>
    <mergeCell ref="C22:H22"/>
    <mergeCell ref="I22:K22"/>
    <mergeCell ref="L22:O22"/>
    <mergeCell ref="C19:H19"/>
    <mergeCell ref="I19:K19"/>
    <mergeCell ref="L19:O19"/>
    <mergeCell ref="C20:H20"/>
    <mergeCell ref="I20:K20"/>
    <mergeCell ref="L20:O20"/>
    <mergeCell ref="C25:H25"/>
    <mergeCell ref="I25:K25"/>
    <mergeCell ref="L25:O25"/>
    <mergeCell ref="C26:H26"/>
    <mergeCell ref="I26:K26"/>
    <mergeCell ref="L26:O26"/>
    <mergeCell ref="C23:H23"/>
    <mergeCell ref="I23:K23"/>
    <mergeCell ref="L23:O23"/>
    <mergeCell ref="C24:H24"/>
    <mergeCell ref="I24:K24"/>
    <mergeCell ref="L24:O24"/>
    <mergeCell ref="B31:V31"/>
    <mergeCell ref="C33:H33"/>
    <mergeCell ref="I33:K33"/>
    <mergeCell ref="L33:O33"/>
    <mergeCell ref="B34:V34"/>
    <mergeCell ref="C36:H36"/>
    <mergeCell ref="I36:K36"/>
    <mergeCell ref="L36:O36"/>
    <mergeCell ref="C27:H27"/>
    <mergeCell ref="I27:K27"/>
    <mergeCell ref="L27:O27"/>
    <mergeCell ref="B28:V28"/>
    <mergeCell ref="C30:H30"/>
    <mergeCell ref="I30:K30"/>
    <mergeCell ref="L30:O30"/>
    <mergeCell ref="B43:V43"/>
    <mergeCell ref="C45:H45"/>
    <mergeCell ref="I45:K45"/>
    <mergeCell ref="L45:O45"/>
    <mergeCell ref="B46:V46"/>
    <mergeCell ref="C48:H48"/>
    <mergeCell ref="I48:K48"/>
    <mergeCell ref="L48:O48"/>
    <mergeCell ref="B37:V37"/>
    <mergeCell ref="C39:H39"/>
    <mergeCell ref="I39:K39"/>
    <mergeCell ref="L39:O39"/>
    <mergeCell ref="B40:V40"/>
    <mergeCell ref="C42:H42"/>
    <mergeCell ref="I42:K42"/>
    <mergeCell ref="L42:O42"/>
    <mergeCell ref="B56:D56"/>
    <mergeCell ref="B58:V58"/>
    <mergeCell ref="B59:V59"/>
    <mergeCell ref="B60:V60"/>
    <mergeCell ref="B61:V61"/>
    <mergeCell ref="B62:V62"/>
    <mergeCell ref="B49:V49"/>
    <mergeCell ref="C51:H51"/>
    <mergeCell ref="I51:K51"/>
    <mergeCell ref="L51:O51"/>
    <mergeCell ref="V53:V54"/>
    <mergeCell ref="B55:D55"/>
    <mergeCell ref="B69:V69"/>
    <mergeCell ref="B70:V70"/>
    <mergeCell ref="B71:V71"/>
    <mergeCell ref="B72:V72"/>
    <mergeCell ref="B73:V73"/>
    <mergeCell ref="B74:V74"/>
    <mergeCell ref="B63:V63"/>
    <mergeCell ref="B64:V64"/>
    <mergeCell ref="B65:V65"/>
    <mergeCell ref="B66:V66"/>
    <mergeCell ref="B67:V67"/>
    <mergeCell ref="B68:V68"/>
    <mergeCell ref="B81:V81"/>
    <mergeCell ref="B82:V82"/>
    <mergeCell ref="B83:V83"/>
    <mergeCell ref="B75:V75"/>
    <mergeCell ref="B76:V76"/>
    <mergeCell ref="B77:V77"/>
    <mergeCell ref="B78:V78"/>
    <mergeCell ref="B79:V79"/>
    <mergeCell ref="B80:V80"/>
  </mergeCells>
  <printOptions horizontalCentered="1"/>
  <pageMargins left="0.78740157480314965" right="0.78740157480314965" top="0.98425196850393704" bottom="0.98425196850393704" header="0" footer="0.39370078740157483"/>
  <pageSetup scale="50"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I211"/>
  <sheetViews>
    <sheetView showGridLines="0" tabSelected="1" view="pageBreakPreview" topLeftCell="A181" zoomScale="70" zoomScaleNormal="80" zoomScaleSheetLayoutView="70" workbookViewId="0">
      <selection activeCell="S204" sqref="S204"/>
    </sheetView>
  </sheetViews>
  <sheetFormatPr baseColWidth="10" defaultRowHeight="12.75"/>
  <cols>
    <col min="1" max="1" width="4" style="1" customWidth="1"/>
    <col min="2" max="2" width="16.855468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5703125" style="1" customWidth="1"/>
    <col min="11" max="11" width="10.85546875" style="1" customWidth="1"/>
    <col min="12" max="12" width="8.85546875" style="1" customWidth="1"/>
    <col min="13" max="13" width="11" style="1" customWidth="1"/>
    <col min="14" max="14" width="9.42578125" style="1" customWidth="1"/>
    <col min="15" max="15" width="12.7109375" style="1" customWidth="1"/>
    <col min="16" max="16" width="14.42578125" style="1" customWidth="1"/>
    <col min="17" max="17" width="13.85546875" style="1" customWidth="1"/>
    <col min="18" max="18" width="10.28515625" style="1" customWidth="1"/>
    <col min="19" max="19" width="15.7109375" style="1" customWidth="1"/>
    <col min="20" max="21" width="12.28515625" style="1" customWidth="1"/>
    <col min="22" max="22" width="28.140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s="2" customFormat="1" ht="48" customHeight="1">
      <c r="A1" s="3"/>
      <c r="B1" s="109" t="s">
        <v>160</v>
      </c>
      <c r="C1" s="109"/>
      <c r="D1" s="109"/>
      <c r="E1" s="109"/>
      <c r="F1" s="109"/>
      <c r="G1" s="109"/>
      <c r="H1" s="109"/>
      <c r="I1" s="109"/>
      <c r="J1" s="109"/>
      <c r="K1" s="109"/>
      <c r="L1" s="109"/>
      <c r="M1" s="3" t="s">
        <v>1</v>
      </c>
      <c r="N1" s="3"/>
      <c r="O1" s="3"/>
      <c r="P1" s="4"/>
      <c r="Q1" s="4"/>
      <c r="R1" s="4"/>
      <c r="Z1" s="5"/>
      <c r="AA1" s="5"/>
      <c r="AB1" s="6"/>
      <c r="AI1" s="7"/>
    </row>
    <row r="2" spans="1:35" ht="13.5" customHeight="1" thickBot="1"/>
    <row r="3" spans="1:35" ht="22.5" customHeight="1" thickTop="1" thickBot="1">
      <c r="B3" s="8" t="s">
        <v>5</v>
      </c>
      <c r="C3" s="9"/>
      <c r="D3" s="9"/>
      <c r="E3" s="9"/>
      <c r="F3" s="9"/>
      <c r="G3" s="9"/>
      <c r="H3" s="10"/>
      <c r="I3" s="10"/>
      <c r="J3" s="10"/>
      <c r="K3" s="10"/>
      <c r="L3" s="10"/>
      <c r="M3" s="10"/>
      <c r="N3" s="10"/>
      <c r="O3" s="10"/>
      <c r="P3" s="10"/>
      <c r="Q3" s="10"/>
      <c r="R3" s="10"/>
      <c r="S3" s="10"/>
      <c r="T3" s="10"/>
      <c r="U3" s="10"/>
      <c r="V3" s="11"/>
    </row>
    <row r="4" spans="1:35" ht="53.25" customHeight="1" thickTop="1" thickBot="1">
      <c r="B4" s="12" t="s">
        <v>6</v>
      </c>
      <c r="C4" s="13" t="s">
        <v>7</v>
      </c>
      <c r="D4" s="110" t="s">
        <v>8</v>
      </c>
      <c r="E4" s="110"/>
      <c r="F4" s="110"/>
      <c r="G4" s="110"/>
      <c r="H4" s="110"/>
      <c r="I4" s="14"/>
      <c r="J4" s="15" t="s">
        <v>9</v>
      </c>
      <c r="K4" s="16" t="s">
        <v>10</v>
      </c>
      <c r="L4" s="111" t="s">
        <v>11</v>
      </c>
      <c r="M4" s="111"/>
      <c r="N4" s="111"/>
      <c r="O4" s="111"/>
      <c r="P4" s="17" t="s">
        <v>12</v>
      </c>
      <c r="Q4" s="112" t="s">
        <v>13</v>
      </c>
      <c r="R4" s="112"/>
      <c r="S4" s="15" t="s">
        <v>14</v>
      </c>
      <c r="T4" s="111" t="s">
        <v>15</v>
      </c>
      <c r="U4" s="111"/>
      <c r="V4" s="113"/>
    </row>
    <row r="5" spans="1:35" ht="15.75" customHeight="1">
      <c r="B5" s="114" t="s">
        <v>16</v>
      </c>
      <c r="C5" s="115"/>
      <c r="D5" s="115"/>
      <c r="E5" s="115"/>
      <c r="F5" s="115"/>
      <c r="G5" s="115"/>
      <c r="H5" s="115"/>
      <c r="I5" s="115"/>
      <c r="J5" s="115"/>
      <c r="K5" s="115"/>
      <c r="L5" s="115"/>
      <c r="M5" s="115"/>
      <c r="N5" s="115"/>
      <c r="O5" s="115"/>
      <c r="P5" s="115"/>
      <c r="Q5" s="115"/>
      <c r="R5" s="115"/>
      <c r="S5" s="115"/>
      <c r="T5" s="115"/>
      <c r="U5" s="115"/>
      <c r="V5" s="116"/>
    </row>
    <row r="6" spans="1:35" ht="64.5" customHeight="1" thickBot="1">
      <c r="B6" s="18" t="s">
        <v>17</v>
      </c>
      <c r="C6" s="90" t="s">
        <v>18</v>
      </c>
      <c r="D6" s="90"/>
      <c r="E6" s="90"/>
      <c r="F6" s="90"/>
      <c r="G6" s="90"/>
      <c r="H6" s="19"/>
      <c r="I6" s="19"/>
      <c r="J6" s="19" t="s">
        <v>19</v>
      </c>
      <c r="K6" s="90" t="s">
        <v>20</v>
      </c>
      <c r="L6" s="90"/>
      <c r="M6" s="90"/>
      <c r="N6" s="20"/>
      <c r="O6" s="22" t="s">
        <v>21</v>
      </c>
      <c r="P6" s="90" t="s">
        <v>22</v>
      </c>
      <c r="Q6" s="90"/>
      <c r="R6" s="21"/>
      <c r="S6" s="22" t="s">
        <v>23</v>
      </c>
      <c r="T6" s="90" t="s">
        <v>24</v>
      </c>
      <c r="U6" s="90"/>
      <c r="V6" s="91"/>
    </row>
    <row r="7" spans="1:35" ht="22.5" customHeight="1" thickTop="1" thickBot="1">
      <c r="B7" s="8" t="s">
        <v>25</v>
      </c>
      <c r="C7" s="9"/>
      <c r="D7" s="9"/>
      <c r="E7" s="9"/>
      <c r="F7" s="9"/>
      <c r="G7" s="9"/>
      <c r="H7" s="10"/>
      <c r="I7" s="10"/>
      <c r="J7" s="10"/>
      <c r="K7" s="10"/>
      <c r="L7" s="10"/>
      <c r="M7" s="10"/>
      <c r="N7" s="10"/>
      <c r="O7" s="10"/>
      <c r="P7" s="10"/>
      <c r="Q7" s="10"/>
      <c r="R7" s="10"/>
      <c r="S7" s="10"/>
      <c r="T7" s="10"/>
      <c r="U7" s="10"/>
      <c r="V7" s="11"/>
    </row>
    <row r="8" spans="1:35" ht="16.5" customHeight="1" thickTop="1">
      <c r="B8" s="92" t="s">
        <v>26</v>
      </c>
      <c r="C8" s="95" t="s">
        <v>27</v>
      </c>
      <c r="D8" s="95"/>
      <c r="E8" s="95"/>
      <c r="F8" s="95"/>
      <c r="G8" s="95"/>
      <c r="H8" s="96"/>
      <c r="I8" s="101" t="s">
        <v>28</v>
      </c>
      <c r="J8" s="102"/>
      <c r="K8" s="102"/>
      <c r="L8" s="102"/>
      <c r="M8" s="102"/>
      <c r="N8" s="102"/>
      <c r="O8" s="102"/>
      <c r="P8" s="102"/>
      <c r="Q8" s="102"/>
      <c r="R8" s="102"/>
      <c r="S8" s="103"/>
      <c r="T8" s="101" t="s">
        <v>29</v>
      </c>
      <c r="U8" s="102"/>
      <c r="V8" s="104" t="s">
        <v>30</v>
      </c>
    </row>
    <row r="9" spans="1:35" ht="19.5" customHeight="1">
      <c r="B9" s="93"/>
      <c r="C9" s="97"/>
      <c r="D9" s="97"/>
      <c r="E9" s="97"/>
      <c r="F9" s="97"/>
      <c r="G9" s="97"/>
      <c r="H9" s="98"/>
      <c r="I9" s="107" t="s">
        <v>31</v>
      </c>
      <c r="J9" s="86"/>
      <c r="K9" s="86"/>
      <c r="L9" s="86" t="s">
        <v>32</v>
      </c>
      <c r="M9" s="86"/>
      <c r="N9" s="86"/>
      <c r="O9" s="86"/>
      <c r="P9" s="86" t="s">
        <v>33</v>
      </c>
      <c r="Q9" s="86" t="s">
        <v>34</v>
      </c>
      <c r="R9" s="88" t="s">
        <v>35</v>
      </c>
      <c r="S9" s="89"/>
      <c r="T9" s="86" t="s">
        <v>36</v>
      </c>
      <c r="U9" s="86" t="s">
        <v>37</v>
      </c>
      <c r="V9" s="105"/>
    </row>
    <row r="10" spans="1:35" ht="26.25" customHeight="1" thickBot="1">
      <c r="B10" s="94"/>
      <c r="C10" s="99"/>
      <c r="D10" s="99"/>
      <c r="E10" s="99"/>
      <c r="F10" s="99"/>
      <c r="G10" s="99"/>
      <c r="H10" s="100"/>
      <c r="I10" s="108"/>
      <c r="J10" s="87"/>
      <c r="K10" s="87"/>
      <c r="L10" s="87"/>
      <c r="M10" s="87"/>
      <c r="N10" s="87"/>
      <c r="O10" s="87"/>
      <c r="P10" s="87"/>
      <c r="Q10" s="87"/>
      <c r="R10" s="25" t="s">
        <v>38</v>
      </c>
      <c r="S10" s="26" t="s">
        <v>39</v>
      </c>
      <c r="T10" s="87"/>
      <c r="U10" s="87"/>
      <c r="V10" s="106"/>
    </row>
    <row r="11" spans="1:35" ht="75" customHeight="1" thickTop="1" thickBot="1">
      <c r="A11" s="27"/>
      <c r="B11" s="28" t="s">
        <v>40</v>
      </c>
      <c r="C11" s="79" t="s">
        <v>41</v>
      </c>
      <c r="D11" s="79"/>
      <c r="E11" s="79"/>
      <c r="F11" s="79"/>
      <c r="G11" s="79"/>
      <c r="H11" s="79"/>
      <c r="I11" s="79" t="s">
        <v>42</v>
      </c>
      <c r="J11" s="79"/>
      <c r="K11" s="79"/>
      <c r="L11" s="79" t="s">
        <v>43</v>
      </c>
      <c r="M11" s="79"/>
      <c r="N11" s="79"/>
      <c r="O11" s="79"/>
      <c r="P11" s="29" t="s">
        <v>44</v>
      </c>
      <c r="Q11" s="29" t="s">
        <v>45</v>
      </c>
      <c r="R11" s="29">
        <v>93.14</v>
      </c>
      <c r="S11" s="29">
        <v>93.14</v>
      </c>
      <c r="T11" s="29">
        <v>968.19</v>
      </c>
      <c r="U11" s="29">
        <f t="shared" ref="U11:U27" si="0">IF(ISERROR(T11/S11),"N/A",T11/S11*100)</f>
        <v>1039.4996779042301</v>
      </c>
      <c r="V11" s="30" t="s">
        <v>46</v>
      </c>
    </row>
    <row r="12" spans="1:35" ht="75" customHeight="1" thickTop="1" thickBot="1">
      <c r="A12" s="27"/>
      <c r="B12" s="28" t="s">
        <v>40</v>
      </c>
      <c r="C12" s="79" t="s">
        <v>47</v>
      </c>
      <c r="D12" s="79"/>
      <c r="E12" s="79"/>
      <c r="F12" s="79"/>
      <c r="G12" s="79"/>
      <c r="H12" s="79"/>
      <c r="I12" s="79" t="s">
        <v>48</v>
      </c>
      <c r="J12" s="79"/>
      <c r="K12" s="79"/>
      <c r="L12" s="79" t="s">
        <v>49</v>
      </c>
      <c r="M12" s="79"/>
      <c r="N12" s="79"/>
      <c r="O12" s="79"/>
      <c r="P12" s="29" t="s">
        <v>44</v>
      </c>
      <c r="Q12" s="29" t="s">
        <v>50</v>
      </c>
      <c r="R12" s="29" t="s">
        <v>51</v>
      </c>
      <c r="S12" s="29" t="s">
        <v>51</v>
      </c>
      <c r="T12" s="29" t="s">
        <v>51</v>
      </c>
      <c r="U12" s="29" t="str">
        <f t="shared" si="0"/>
        <v>N/A</v>
      </c>
      <c r="V12" s="30" t="s">
        <v>46</v>
      </c>
    </row>
    <row r="13" spans="1:35" ht="75" customHeight="1" thickTop="1" thickBot="1">
      <c r="A13" s="27"/>
      <c r="B13" s="28" t="s">
        <v>52</v>
      </c>
      <c r="C13" s="79" t="s">
        <v>53</v>
      </c>
      <c r="D13" s="79"/>
      <c r="E13" s="79"/>
      <c r="F13" s="79"/>
      <c r="G13" s="79"/>
      <c r="H13" s="79"/>
      <c r="I13" s="79" t="s">
        <v>54</v>
      </c>
      <c r="J13" s="79"/>
      <c r="K13" s="79"/>
      <c r="L13" s="79" t="s">
        <v>55</v>
      </c>
      <c r="M13" s="79"/>
      <c r="N13" s="79"/>
      <c r="O13" s="79"/>
      <c r="P13" s="29" t="s">
        <v>44</v>
      </c>
      <c r="Q13" s="29" t="s">
        <v>45</v>
      </c>
      <c r="R13" s="29">
        <v>60</v>
      </c>
      <c r="S13" s="29">
        <v>60</v>
      </c>
      <c r="T13" s="29">
        <v>89.42</v>
      </c>
      <c r="U13" s="29">
        <f t="shared" si="0"/>
        <v>149.03333333333333</v>
      </c>
      <c r="V13" s="30" t="s">
        <v>46</v>
      </c>
    </row>
    <row r="14" spans="1:35" ht="75" customHeight="1" thickTop="1" thickBot="1">
      <c r="A14" s="27"/>
      <c r="B14" s="28" t="s">
        <v>52</v>
      </c>
      <c r="C14" s="79" t="s">
        <v>47</v>
      </c>
      <c r="D14" s="79"/>
      <c r="E14" s="79"/>
      <c r="F14" s="79"/>
      <c r="G14" s="79"/>
      <c r="H14" s="79"/>
      <c r="I14" s="79" t="s">
        <v>56</v>
      </c>
      <c r="J14" s="79"/>
      <c r="K14" s="79"/>
      <c r="L14" s="79" t="s">
        <v>57</v>
      </c>
      <c r="M14" s="79"/>
      <c r="N14" s="79"/>
      <c r="O14" s="79"/>
      <c r="P14" s="29" t="s">
        <v>44</v>
      </c>
      <c r="Q14" s="29" t="s">
        <v>45</v>
      </c>
      <c r="R14" s="29">
        <v>40</v>
      </c>
      <c r="S14" s="29">
        <v>40</v>
      </c>
      <c r="T14" s="29">
        <v>78.37</v>
      </c>
      <c r="U14" s="29">
        <f t="shared" si="0"/>
        <v>195.92500000000001</v>
      </c>
      <c r="V14" s="30" t="s">
        <v>46</v>
      </c>
    </row>
    <row r="15" spans="1:35" ht="75" customHeight="1" thickTop="1" thickBot="1">
      <c r="A15" s="27"/>
      <c r="B15" s="28" t="s">
        <v>58</v>
      </c>
      <c r="C15" s="79" t="s">
        <v>59</v>
      </c>
      <c r="D15" s="79"/>
      <c r="E15" s="79"/>
      <c r="F15" s="79"/>
      <c r="G15" s="79"/>
      <c r="H15" s="79"/>
      <c r="I15" s="79" t="s">
        <v>60</v>
      </c>
      <c r="J15" s="79"/>
      <c r="K15" s="79"/>
      <c r="L15" s="79" t="s">
        <v>61</v>
      </c>
      <c r="M15" s="79"/>
      <c r="N15" s="79"/>
      <c r="O15" s="79"/>
      <c r="P15" s="29" t="s">
        <v>44</v>
      </c>
      <c r="Q15" s="29" t="s">
        <v>62</v>
      </c>
      <c r="R15" s="29">
        <v>2.57</v>
      </c>
      <c r="S15" s="29">
        <v>2.57</v>
      </c>
      <c r="T15" s="29">
        <v>21.07</v>
      </c>
      <c r="U15" s="29">
        <f t="shared" si="0"/>
        <v>819.84435797665378</v>
      </c>
      <c r="V15" s="30" t="s">
        <v>46</v>
      </c>
    </row>
    <row r="16" spans="1:35" ht="75" customHeight="1" thickTop="1" thickBot="1">
      <c r="A16" s="27"/>
      <c r="B16" s="28" t="s">
        <v>58</v>
      </c>
      <c r="C16" s="79" t="s">
        <v>47</v>
      </c>
      <c r="D16" s="79"/>
      <c r="E16" s="79"/>
      <c r="F16" s="79"/>
      <c r="G16" s="79"/>
      <c r="H16" s="79"/>
      <c r="I16" s="79" t="s">
        <v>63</v>
      </c>
      <c r="J16" s="79"/>
      <c r="K16" s="79"/>
      <c r="L16" s="79" t="s">
        <v>64</v>
      </c>
      <c r="M16" s="79"/>
      <c r="N16" s="79"/>
      <c r="O16" s="79"/>
      <c r="P16" s="29" t="s">
        <v>44</v>
      </c>
      <c r="Q16" s="29" t="s">
        <v>62</v>
      </c>
      <c r="R16" s="29">
        <v>2.1</v>
      </c>
      <c r="S16" s="29">
        <v>2.1</v>
      </c>
      <c r="T16" s="29">
        <v>35.18</v>
      </c>
      <c r="U16" s="29">
        <f t="shared" si="0"/>
        <v>1675.2380952380954</v>
      </c>
      <c r="V16" s="30" t="s">
        <v>46</v>
      </c>
    </row>
    <row r="17" spans="1:22" ht="75" customHeight="1" thickTop="1" thickBot="1">
      <c r="A17" s="27"/>
      <c r="B17" s="28" t="s">
        <v>47</v>
      </c>
      <c r="C17" s="79" t="s">
        <v>65</v>
      </c>
      <c r="D17" s="79"/>
      <c r="E17" s="79"/>
      <c r="F17" s="79"/>
      <c r="G17" s="79"/>
      <c r="H17" s="79"/>
      <c r="I17" s="79" t="s">
        <v>66</v>
      </c>
      <c r="J17" s="79"/>
      <c r="K17" s="79"/>
      <c r="L17" s="79" t="s">
        <v>67</v>
      </c>
      <c r="M17" s="79"/>
      <c r="N17" s="79"/>
      <c r="O17" s="79"/>
      <c r="P17" s="29" t="s">
        <v>44</v>
      </c>
      <c r="Q17" s="29" t="s">
        <v>62</v>
      </c>
      <c r="R17" s="29">
        <v>3.12</v>
      </c>
      <c r="S17" s="29">
        <v>3.12</v>
      </c>
      <c r="T17" s="29">
        <v>6.54</v>
      </c>
      <c r="U17" s="29">
        <f t="shared" si="0"/>
        <v>209.61538461538461</v>
      </c>
      <c r="V17" s="30" t="s">
        <v>46</v>
      </c>
    </row>
    <row r="18" spans="1:22" ht="75" customHeight="1" thickTop="1" thickBot="1">
      <c r="A18" s="27"/>
      <c r="B18" s="28" t="s">
        <v>47</v>
      </c>
      <c r="C18" s="79" t="s">
        <v>68</v>
      </c>
      <c r="D18" s="79"/>
      <c r="E18" s="79"/>
      <c r="F18" s="79"/>
      <c r="G18" s="79"/>
      <c r="H18" s="79"/>
      <c r="I18" s="79" t="s">
        <v>69</v>
      </c>
      <c r="J18" s="79"/>
      <c r="K18" s="79"/>
      <c r="L18" s="79" t="s">
        <v>70</v>
      </c>
      <c r="M18" s="79"/>
      <c r="N18" s="79"/>
      <c r="O18" s="79"/>
      <c r="P18" s="29" t="s">
        <v>44</v>
      </c>
      <c r="Q18" s="29" t="s">
        <v>62</v>
      </c>
      <c r="R18" s="29">
        <v>11.88</v>
      </c>
      <c r="S18" s="29">
        <v>11.88</v>
      </c>
      <c r="T18" s="29">
        <v>13.38</v>
      </c>
      <c r="U18" s="29">
        <f t="shared" si="0"/>
        <v>112.62626262626263</v>
      </c>
      <c r="V18" s="30" t="s">
        <v>46</v>
      </c>
    </row>
    <row r="19" spans="1:22" ht="75" customHeight="1" thickTop="1" thickBot="1">
      <c r="A19" s="27"/>
      <c r="B19" s="28" t="s">
        <v>47</v>
      </c>
      <c r="C19" s="79" t="s">
        <v>47</v>
      </c>
      <c r="D19" s="79"/>
      <c r="E19" s="79"/>
      <c r="F19" s="79"/>
      <c r="G19" s="79"/>
      <c r="H19" s="79"/>
      <c r="I19" s="79" t="s">
        <v>71</v>
      </c>
      <c r="J19" s="79"/>
      <c r="K19" s="79"/>
      <c r="L19" s="79" t="s">
        <v>72</v>
      </c>
      <c r="M19" s="79"/>
      <c r="N19" s="79"/>
      <c r="O19" s="79"/>
      <c r="P19" s="29" t="s">
        <v>44</v>
      </c>
      <c r="Q19" s="29" t="s">
        <v>62</v>
      </c>
      <c r="R19" s="29">
        <v>9.7200000000000006</v>
      </c>
      <c r="S19" s="29">
        <v>9.7200000000000006</v>
      </c>
      <c r="T19" s="29">
        <v>2.15</v>
      </c>
      <c r="U19" s="29">
        <f t="shared" si="0"/>
        <v>22.119341563786005</v>
      </c>
      <c r="V19" s="30" t="s">
        <v>46</v>
      </c>
    </row>
    <row r="20" spans="1:22" ht="75" customHeight="1" thickTop="1" thickBot="1">
      <c r="A20" s="27"/>
      <c r="B20" s="28" t="s">
        <v>47</v>
      </c>
      <c r="C20" s="79" t="s">
        <v>73</v>
      </c>
      <c r="D20" s="79"/>
      <c r="E20" s="79"/>
      <c r="F20" s="79"/>
      <c r="G20" s="79"/>
      <c r="H20" s="79"/>
      <c r="I20" s="79" t="s">
        <v>74</v>
      </c>
      <c r="J20" s="79"/>
      <c r="K20" s="79"/>
      <c r="L20" s="79" t="s">
        <v>75</v>
      </c>
      <c r="M20" s="79"/>
      <c r="N20" s="79"/>
      <c r="O20" s="79"/>
      <c r="P20" s="29" t="s">
        <v>44</v>
      </c>
      <c r="Q20" s="29" t="s">
        <v>62</v>
      </c>
      <c r="R20" s="29">
        <v>2.87</v>
      </c>
      <c r="S20" s="29">
        <v>2.87</v>
      </c>
      <c r="T20" s="29">
        <v>2.02</v>
      </c>
      <c r="U20" s="29">
        <f t="shared" si="0"/>
        <v>70.383275261324044</v>
      </c>
      <c r="V20" s="30" t="s">
        <v>46</v>
      </c>
    </row>
    <row r="21" spans="1:22" ht="75" customHeight="1" thickTop="1" thickBot="1">
      <c r="A21" s="27"/>
      <c r="B21" s="28" t="s">
        <v>47</v>
      </c>
      <c r="C21" s="79" t="s">
        <v>76</v>
      </c>
      <c r="D21" s="79"/>
      <c r="E21" s="79"/>
      <c r="F21" s="79"/>
      <c r="G21" s="79"/>
      <c r="H21" s="79"/>
      <c r="I21" s="79" t="s">
        <v>77</v>
      </c>
      <c r="J21" s="79"/>
      <c r="K21" s="79"/>
      <c r="L21" s="79" t="s">
        <v>78</v>
      </c>
      <c r="M21" s="79"/>
      <c r="N21" s="79"/>
      <c r="O21" s="79"/>
      <c r="P21" s="29" t="s">
        <v>44</v>
      </c>
      <c r="Q21" s="29" t="s">
        <v>62</v>
      </c>
      <c r="R21" s="29">
        <v>0.97</v>
      </c>
      <c r="S21" s="29">
        <v>0.97</v>
      </c>
      <c r="T21" s="29">
        <v>1.69</v>
      </c>
      <c r="U21" s="29">
        <f t="shared" si="0"/>
        <v>174.22680412371133</v>
      </c>
      <c r="V21" s="30" t="s">
        <v>46</v>
      </c>
    </row>
    <row r="22" spans="1:22" ht="75" customHeight="1" thickTop="1" thickBot="1">
      <c r="A22" s="27"/>
      <c r="B22" s="28" t="s">
        <v>47</v>
      </c>
      <c r="C22" s="79" t="s">
        <v>79</v>
      </c>
      <c r="D22" s="79"/>
      <c r="E22" s="79"/>
      <c r="F22" s="79"/>
      <c r="G22" s="79"/>
      <c r="H22" s="79"/>
      <c r="I22" s="79" t="s">
        <v>80</v>
      </c>
      <c r="J22" s="79"/>
      <c r="K22" s="79"/>
      <c r="L22" s="79" t="s">
        <v>81</v>
      </c>
      <c r="M22" s="79"/>
      <c r="N22" s="79"/>
      <c r="O22" s="79"/>
      <c r="P22" s="29" t="s">
        <v>44</v>
      </c>
      <c r="Q22" s="29" t="s">
        <v>62</v>
      </c>
      <c r="R22" s="29">
        <v>31.08</v>
      </c>
      <c r="S22" s="29">
        <v>31.08</v>
      </c>
      <c r="T22" s="29">
        <v>14.15</v>
      </c>
      <c r="U22" s="29">
        <f t="shared" si="0"/>
        <v>45.52767052767053</v>
      </c>
      <c r="V22" s="30" t="s">
        <v>46</v>
      </c>
    </row>
    <row r="23" spans="1:22" ht="75" customHeight="1" thickTop="1" thickBot="1">
      <c r="A23" s="27"/>
      <c r="B23" s="28" t="s">
        <v>47</v>
      </c>
      <c r="C23" s="79" t="s">
        <v>47</v>
      </c>
      <c r="D23" s="79"/>
      <c r="E23" s="79"/>
      <c r="F23" s="79"/>
      <c r="G23" s="79"/>
      <c r="H23" s="79"/>
      <c r="I23" s="79" t="s">
        <v>82</v>
      </c>
      <c r="J23" s="79"/>
      <c r="K23" s="79"/>
      <c r="L23" s="79" t="s">
        <v>83</v>
      </c>
      <c r="M23" s="79"/>
      <c r="N23" s="79"/>
      <c r="O23" s="79"/>
      <c r="P23" s="29" t="s">
        <v>44</v>
      </c>
      <c r="Q23" s="29" t="s">
        <v>62</v>
      </c>
      <c r="R23" s="29">
        <v>7.53</v>
      </c>
      <c r="S23" s="29">
        <v>7.53</v>
      </c>
      <c r="T23" s="29">
        <v>2.06</v>
      </c>
      <c r="U23" s="29">
        <f t="shared" si="0"/>
        <v>27.35723771580345</v>
      </c>
      <c r="V23" s="30" t="s">
        <v>46</v>
      </c>
    </row>
    <row r="24" spans="1:22" ht="75" customHeight="1" thickTop="1" thickBot="1">
      <c r="A24" s="27"/>
      <c r="B24" s="28" t="s">
        <v>47</v>
      </c>
      <c r="C24" s="79" t="s">
        <v>84</v>
      </c>
      <c r="D24" s="79"/>
      <c r="E24" s="79"/>
      <c r="F24" s="79"/>
      <c r="G24" s="79"/>
      <c r="H24" s="79"/>
      <c r="I24" s="79" t="s">
        <v>85</v>
      </c>
      <c r="J24" s="79"/>
      <c r="K24" s="79"/>
      <c r="L24" s="79" t="s">
        <v>86</v>
      </c>
      <c r="M24" s="79"/>
      <c r="N24" s="79"/>
      <c r="O24" s="79"/>
      <c r="P24" s="29" t="s">
        <v>44</v>
      </c>
      <c r="Q24" s="29" t="s">
        <v>62</v>
      </c>
      <c r="R24" s="29">
        <v>28.15</v>
      </c>
      <c r="S24" s="29">
        <v>28.15</v>
      </c>
      <c r="T24" s="29">
        <v>1.76</v>
      </c>
      <c r="U24" s="29">
        <f t="shared" si="0"/>
        <v>6.252220248667852</v>
      </c>
      <c r="V24" s="30" t="s">
        <v>46</v>
      </c>
    </row>
    <row r="25" spans="1:22" ht="75" customHeight="1" thickTop="1" thickBot="1">
      <c r="A25" s="27"/>
      <c r="B25" s="28" t="s">
        <v>87</v>
      </c>
      <c r="C25" s="79" t="s">
        <v>88</v>
      </c>
      <c r="D25" s="79"/>
      <c r="E25" s="79"/>
      <c r="F25" s="79"/>
      <c r="G25" s="79"/>
      <c r="H25" s="79"/>
      <c r="I25" s="79" t="s">
        <v>89</v>
      </c>
      <c r="J25" s="79"/>
      <c r="K25" s="79"/>
      <c r="L25" s="79" t="s">
        <v>90</v>
      </c>
      <c r="M25" s="79"/>
      <c r="N25" s="79"/>
      <c r="O25" s="79"/>
      <c r="P25" s="29" t="s">
        <v>44</v>
      </c>
      <c r="Q25" s="29" t="s">
        <v>91</v>
      </c>
      <c r="R25" s="29">
        <v>100</v>
      </c>
      <c r="S25" s="29">
        <v>100</v>
      </c>
      <c r="T25" s="29">
        <v>96.7</v>
      </c>
      <c r="U25" s="29">
        <f t="shared" si="0"/>
        <v>96.7</v>
      </c>
      <c r="V25" s="30" t="s">
        <v>46</v>
      </c>
    </row>
    <row r="26" spans="1:22" ht="75" customHeight="1" thickTop="1" thickBot="1">
      <c r="A26" s="27"/>
      <c r="B26" s="28" t="s">
        <v>47</v>
      </c>
      <c r="C26" s="79" t="s">
        <v>92</v>
      </c>
      <c r="D26" s="79"/>
      <c r="E26" s="79"/>
      <c r="F26" s="79"/>
      <c r="G26" s="79"/>
      <c r="H26" s="79"/>
      <c r="I26" s="79" t="s">
        <v>93</v>
      </c>
      <c r="J26" s="79"/>
      <c r="K26" s="79"/>
      <c r="L26" s="79" t="s">
        <v>94</v>
      </c>
      <c r="M26" s="79"/>
      <c r="N26" s="79"/>
      <c r="O26" s="79"/>
      <c r="P26" s="29" t="s">
        <v>44</v>
      </c>
      <c r="Q26" s="29" t="s">
        <v>62</v>
      </c>
      <c r="R26" s="29">
        <v>50</v>
      </c>
      <c r="S26" s="29">
        <v>50</v>
      </c>
      <c r="T26" s="29">
        <v>96.46</v>
      </c>
      <c r="U26" s="29">
        <f t="shared" si="0"/>
        <v>192.92</v>
      </c>
      <c r="V26" s="30" t="s">
        <v>46</v>
      </c>
    </row>
    <row r="27" spans="1:22" ht="75" customHeight="1" thickTop="1" thickBot="1">
      <c r="A27" s="27"/>
      <c r="B27" s="28" t="s">
        <v>47</v>
      </c>
      <c r="C27" s="79" t="s">
        <v>95</v>
      </c>
      <c r="D27" s="79"/>
      <c r="E27" s="79"/>
      <c r="F27" s="79"/>
      <c r="G27" s="79"/>
      <c r="H27" s="79"/>
      <c r="I27" s="79" t="s">
        <v>96</v>
      </c>
      <c r="J27" s="79"/>
      <c r="K27" s="79"/>
      <c r="L27" s="79" t="s">
        <v>97</v>
      </c>
      <c r="M27" s="79"/>
      <c r="N27" s="79"/>
      <c r="O27" s="79"/>
      <c r="P27" s="29" t="s">
        <v>98</v>
      </c>
      <c r="Q27" s="29" t="s">
        <v>91</v>
      </c>
      <c r="R27" s="29" t="s">
        <v>51</v>
      </c>
      <c r="S27" s="29" t="s">
        <v>51</v>
      </c>
      <c r="T27" s="29">
        <v>335</v>
      </c>
      <c r="U27" s="29" t="str">
        <f t="shared" si="0"/>
        <v>N/A</v>
      </c>
      <c r="V27" s="30" t="s">
        <v>99</v>
      </c>
    </row>
    <row r="28" spans="1:22" ht="18.75" customHeight="1" thickTop="1" thickBot="1">
      <c r="A28" s="27"/>
      <c r="B28" s="120" t="s">
        <v>172</v>
      </c>
      <c r="C28" s="118"/>
      <c r="D28" s="118"/>
      <c r="E28" s="118"/>
      <c r="F28" s="118"/>
      <c r="G28" s="118"/>
      <c r="H28" s="118"/>
      <c r="I28" s="118"/>
      <c r="J28" s="118"/>
      <c r="K28" s="118"/>
      <c r="L28" s="118"/>
      <c r="M28" s="118"/>
      <c r="N28" s="118"/>
      <c r="O28" s="118"/>
      <c r="P28" s="118"/>
      <c r="Q28" s="118"/>
      <c r="R28" s="118"/>
      <c r="S28" s="118"/>
      <c r="T28" s="118"/>
      <c r="U28" s="118"/>
      <c r="V28" s="119"/>
    </row>
    <row r="29" spans="1:22" s="62" customFormat="1" ht="18" customHeight="1" thickBot="1">
      <c r="A29" s="63"/>
      <c r="B29" s="64" t="s">
        <v>47</v>
      </c>
      <c r="C29" s="64"/>
      <c r="D29" s="65"/>
      <c r="E29" s="64"/>
      <c r="F29" s="64"/>
      <c r="G29" s="64"/>
      <c r="H29" s="64"/>
      <c r="I29" s="66"/>
      <c r="J29" s="57"/>
      <c r="K29" s="66"/>
      <c r="L29" s="57"/>
      <c r="M29" s="66"/>
      <c r="N29" s="57"/>
      <c r="O29" s="66"/>
      <c r="P29" s="57"/>
      <c r="Q29" s="67"/>
      <c r="R29" s="68" t="s">
        <v>47</v>
      </c>
      <c r="S29" s="68" t="s">
        <v>47</v>
      </c>
      <c r="T29" s="68">
        <v>335</v>
      </c>
      <c r="U29" s="68" t="str">
        <f>IF(ISERROR(T29/S29),"N/A",T29/S29*100)</f>
        <v>N/A</v>
      </c>
      <c r="V29" s="64" t="s">
        <v>173</v>
      </c>
    </row>
    <row r="30" spans="1:22" ht="75" customHeight="1" thickTop="1" thickBot="1">
      <c r="A30" s="27"/>
      <c r="B30" s="28" t="s">
        <v>47</v>
      </c>
      <c r="C30" s="79" t="s">
        <v>100</v>
      </c>
      <c r="D30" s="79"/>
      <c r="E30" s="79"/>
      <c r="F30" s="79"/>
      <c r="G30" s="79"/>
      <c r="H30" s="79"/>
      <c r="I30" s="79" t="s">
        <v>101</v>
      </c>
      <c r="J30" s="79"/>
      <c r="K30" s="79"/>
      <c r="L30" s="79" t="s">
        <v>102</v>
      </c>
      <c r="M30" s="79"/>
      <c r="N30" s="79"/>
      <c r="O30" s="79"/>
      <c r="P30" s="29" t="s">
        <v>98</v>
      </c>
      <c r="Q30" s="29" t="s">
        <v>91</v>
      </c>
      <c r="R30" s="29" t="s">
        <v>51</v>
      </c>
      <c r="S30" s="29" t="s">
        <v>51</v>
      </c>
      <c r="T30" s="29">
        <v>916</v>
      </c>
      <c r="U30" s="29" t="str">
        <f>IF(ISERROR(T30/S30),"N/A",T30/S30*100)</f>
        <v>N/A</v>
      </c>
      <c r="V30" s="30" t="s">
        <v>99</v>
      </c>
    </row>
    <row r="31" spans="1:22" ht="18.75" customHeight="1" thickTop="1" thickBot="1">
      <c r="A31" s="27"/>
      <c r="B31" s="120" t="s">
        <v>172</v>
      </c>
      <c r="C31" s="118"/>
      <c r="D31" s="118"/>
      <c r="E31" s="118"/>
      <c r="F31" s="118"/>
      <c r="G31" s="118"/>
      <c r="H31" s="118"/>
      <c r="I31" s="118"/>
      <c r="J31" s="118"/>
      <c r="K31" s="118"/>
      <c r="L31" s="118"/>
      <c r="M31" s="118"/>
      <c r="N31" s="118"/>
      <c r="O31" s="118"/>
      <c r="P31" s="118"/>
      <c r="Q31" s="118"/>
      <c r="R31" s="118"/>
      <c r="S31" s="118"/>
      <c r="T31" s="118"/>
      <c r="U31" s="118"/>
      <c r="V31" s="119"/>
    </row>
    <row r="32" spans="1:22" s="62" customFormat="1" ht="18" customHeight="1" thickBot="1">
      <c r="A32" s="63"/>
      <c r="B32" s="64" t="s">
        <v>47</v>
      </c>
      <c r="C32" s="64"/>
      <c r="D32" s="65"/>
      <c r="E32" s="64"/>
      <c r="F32" s="64"/>
      <c r="G32" s="64"/>
      <c r="H32" s="64"/>
      <c r="I32" s="66"/>
      <c r="J32" s="57"/>
      <c r="K32" s="66"/>
      <c r="L32" s="57"/>
      <c r="M32" s="66"/>
      <c r="N32" s="57"/>
      <c r="O32" s="66"/>
      <c r="P32" s="57"/>
      <c r="Q32" s="67"/>
      <c r="R32" s="68" t="s">
        <v>47</v>
      </c>
      <c r="S32" s="68" t="s">
        <v>47</v>
      </c>
      <c r="T32" s="68">
        <v>916</v>
      </c>
      <c r="U32" s="68" t="str">
        <f>IF(ISERROR(T32/S32),"N/A",T32/S32*100)</f>
        <v>N/A</v>
      </c>
      <c r="V32" s="64" t="s">
        <v>173</v>
      </c>
    </row>
    <row r="33" spans="1:22" ht="75" customHeight="1" thickTop="1" thickBot="1">
      <c r="A33" s="27"/>
      <c r="B33" s="28" t="s">
        <v>47</v>
      </c>
      <c r="C33" s="79" t="s">
        <v>103</v>
      </c>
      <c r="D33" s="79"/>
      <c r="E33" s="79"/>
      <c r="F33" s="79"/>
      <c r="G33" s="79"/>
      <c r="H33" s="79"/>
      <c r="I33" s="79" t="s">
        <v>104</v>
      </c>
      <c r="J33" s="79"/>
      <c r="K33" s="79"/>
      <c r="L33" s="79" t="s">
        <v>105</v>
      </c>
      <c r="M33" s="79"/>
      <c r="N33" s="79"/>
      <c r="O33" s="79"/>
      <c r="P33" s="29" t="s">
        <v>98</v>
      </c>
      <c r="Q33" s="29" t="s">
        <v>91</v>
      </c>
      <c r="R33" s="29" t="s">
        <v>51</v>
      </c>
      <c r="S33" s="29" t="s">
        <v>51</v>
      </c>
      <c r="T33" s="29">
        <v>1</v>
      </c>
      <c r="U33" s="29" t="str">
        <f>IF(ISERROR(T33/S33),"N/A",T33/S33*100)</f>
        <v>N/A</v>
      </c>
      <c r="V33" s="30" t="s">
        <v>99</v>
      </c>
    </row>
    <row r="34" spans="1:22" ht="18.75" customHeight="1" thickTop="1" thickBot="1">
      <c r="A34" s="27"/>
      <c r="B34" s="120" t="s">
        <v>172</v>
      </c>
      <c r="C34" s="118"/>
      <c r="D34" s="118"/>
      <c r="E34" s="118"/>
      <c r="F34" s="118"/>
      <c r="G34" s="118"/>
      <c r="H34" s="118"/>
      <c r="I34" s="118"/>
      <c r="J34" s="118"/>
      <c r="K34" s="118"/>
      <c r="L34" s="118"/>
      <c r="M34" s="118"/>
      <c r="N34" s="118"/>
      <c r="O34" s="118"/>
      <c r="P34" s="118"/>
      <c r="Q34" s="118"/>
      <c r="R34" s="118"/>
      <c r="S34" s="118"/>
      <c r="T34" s="118"/>
      <c r="U34" s="118"/>
      <c r="V34" s="119"/>
    </row>
    <row r="35" spans="1:22" s="62" customFormat="1" ht="18" customHeight="1" thickBot="1">
      <c r="A35" s="63"/>
      <c r="B35" s="64" t="s">
        <v>47</v>
      </c>
      <c r="C35" s="64"/>
      <c r="D35" s="65"/>
      <c r="E35" s="64"/>
      <c r="F35" s="64"/>
      <c r="G35" s="64"/>
      <c r="H35" s="64"/>
      <c r="I35" s="66"/>
      <c r="J35" s="57"/>
      <c r="K35" s="66"/>
      <c r="L35" s="57"/>
      <c r="M35" s="66"/>
      <c r="N35" s="57"/>
      <c r="O35" s="66"/>
      <c r="P35" s="57"/>
      <c r="Q35" s="67"/>
      <c r="R35" s="68" t="s">
        <v>47</v>
      </c>
      <c r="S35" s="68" t="s">
        <v>47</v>
      </c>
      <c r="T35" s="68">
        <v>1</v>
      </c>
      <c r="U35" s="68" t="str">
        <f>IF(ISERROR(T35/S35),"N/A",T35/S35*100)</f>
        <v>N/A</v>
      </c>
      <c r="V35" s="64" t="s">
        <v>173</v>
      </c>
    </row>
    <row r="36" spans="1:22" ht="75" customHeight="1" thickTop="1" thickBot="1">
      <c r="A36" s="27"/>
      <c r="B36" s="28" t="s">
        <v>47</v>
      </c>
      <c r="C36" s="79" t="s">
        <v>106</v>
      </c>
      <c r="D36" s="79"/>
      <c r="E36" s="79"/>
      <c r="F36" s="79"/>
      <c r="G36" s="79"/>
      <c r="H36" s="79"/>
      <c r="I36" s="79" t="s">
        <v>107</v>
      </c>
      <c r="J36" s="79"/>
      <c r="K36" s="79"/>
      <c r="L36" s="79" t="s">
        <v>108</v>
      </c>
      <c r="M36" s="79"/>
      <c r="N36" s="79"/>
      <c r="O36" s="79"/>
      <c r="P36" s="29" t="s">
        <v>98</v>
      </c>
      <c r="Q36" s="29" t="s">
        <v>91</v>
      </c>
      <c r="R36" s="29" t="s">
        <v>51</v>
      </c>
      <c r="S36" s="29" t="s">
        <v>51</v>
      </c>
      <c r="T36" s="29">
        <v>10</v>
      </c>
      <c r="U36" s="29" t="str">
        <f>IF(ISERROR(T36/S36),"N/A",T36/S36*100)</f>
        <v>N/A</v>
      </c>
      <c r="V36" s="30" t="s">
        <v>99</v>
      </c>
    </row>
    <row r="37" spans="1:22" ht="18.75" customHeight="1" thickTop="1" thickBot="1">
      <c r="A37" s="27"/>
      <c r="B37" s="120" t="s">
        <v>172</v>
      </c>
      <c r="C37" s="118"/>
      <c r="D37" s="118"/>
      <c r="E37" s="118"/>
      <c r="F37" s="118"/>
      <c r="G37" s="118"/>
      <c r="H37" s="118"/>
      <c r="I37" s="118"/>
      <c r="J37" s="118"/>
      <c r="K37" s="118"/>
      <c r="L37" s="118"/>
      <c r="M37" s="118"/>
      <c r="N37" s="118"/>
      <c r="O37" s="118"/>
      <c r="P37" s="118"/>
      <c r="Q37" s="118"/>
      <c r="R37" s="118"/>
      <c r="S37" s="118"/>
      <c r="T37" s="118"/>
      <c r="U37" s="118"/>
      <c r="V37" s="119"/>
    </row>
    <row r="38" spans="1:22" s="62" customFormat="1" ht="18" customHeight="1" thickBot="1">
      <c r="A38" s="63"/>
      <c r="B38" s="64" t="s">
        <v>47</v>
      </c>
      <c r="C38" s="64"/>
      <c r="D38" s="65"/>
      <c r="E38" s="64"/>
      <c r="F38" s="64"/>
      <c r="G38" s="64"/>
      <c r="H38" s="64"/>
      <c r="I38" s="66"/>
      <c r="J38" s="57"/>
      <c r="K38" s="66"/>
      <c r="L38" s="57"/>
      <c r="M38" s="66"/>
      <c r="N38" s="57"/>
      <c r="O38" s="66"/>
      <c r="P38" s="57"/>
      <c r="Q38" s="67"/>
      <c r="R38" s="68" t="s">
        <v>47</v>
      </c>
      <c r="S38" s="68" t="s">
        <v>47</v>
      </c>
      <c r="T38" s="68">
        <v>10</v>
      </c>
      <c r="U38" s="68" t="str">
        <f>IF(ISERROR(T38/S38),"N/A",T38/S38*100)</f>
        <v>N/A</v>
      </c>
      <c r="V38" s="64" t="s">
        <v>173</v>
      </c>
    </row>
    <row r="39" spans="1:22" ht="75" customHeight="1" thickTop="1" thickBot="1">
      <c r="A39" s="27"/>
      <c r="B39" s="28" t="s">
        <v>47</v>
      </c>
      <c r="C39" s="79" t="s">
        <v>109</v>
      </c>
      <c r="D39" s="79"/>
      <c r="E39" s="79"/>
      <c r="F39" s="79"/>
      <c r="G39" s="79"/>
      <c r="H39" s="79"/>
      <c r="I39" s="79" t="s">
        <v>110</v>
      </c>
      <c r="J39" s="79"/>
      <c r="K39" s="79"/>
      <c r="L39" s="79" t="s">
        <v>111</v>
      </c>
      <c r="M39" s="79"/>
      <c r="N39" s="79"/>
      <c r="O39" s="79"/>
      <c r="P39" s="29" t="s">
        <v>98</v>
      </c>
      <c r="Q39" s="29" t="s">
        <v>91</v>
      </c>
      <c r="R39" s="29" t="s">
        <v>51</v>
      </c>
      <c r="S39" s="29" t="s">
        <v>51</v>
      </c>
      <c r="T39" s="29">
        <v>4</v>
      </c>
      <c r="U39" s="29" t="str">
        <f>IF(ISERROR(T39/S39),"N/A",T39/S39*100)</f>
        <v>N/A</v>
      </c>
      <c r="V39" s="30" t="s">
        <v>99</v>
      </c>
    </row>
    <row r="40" spans="1:22" ht="18.75" customHeight="1" thickTop="1" thickBot="1">
      <c r="A40" s="27"/>
      <c r="B40" s="120" t="s">
        <v>172</v>
      </c>
      <c r="C40" s="118"/>
      <c r="D40" s="118"/>
      <c r="E40" s="118"/>
      <c r="F40" s="118"/>
      <c r="G40" s="118"/>
      <c r="H40" s="118"/>
      <c r="I40" s="118"/>
      <c r="J40" s="118"/>
      <c r="K40" s="118"/>
      <c r="L40" s="118"/>
      <c r="M40" s="118"/>
      <c r="N40" s="118"/>
      <c r="O40" s="118"/>
      <c r="P40" s="118"/>
      <c r="Q40" s="118"/>
      <c r="R40" s="118"/>
      <c r="S40" s="118"/>
      <c r="T40" s="118"/>
      <c r="U40" s="118"/>
      <c r="V40" s="119"/>
    </row>
    <row r="41" spans="1:22" s="62" customFormat="1" ht="18" customHeight="1" thickBot="1">
      <c r="A41" s="63"/>
      <c r="B41" s="64" t="s">
        <v>47</v>
      </c>
      <c r="C41" s="64"/>
      <c r="D41" s="65"/>
      <c r="E41" s="64"/>
      <c r="F41" s="64"/>
      <c r="G41" s="64"/>
      <c r="H41" s="64"/>
      <c r="I41" s="66"/>
      <c r="J41" s="57"/>
      <c r="K41" s="66"/>
      <c r="L41" s="57"/>
      <c r="M41" s="66"/>
      <c r="N41" s="57"/>
      <c r="O41" s="66"/>
      <c r="P41" s="57"/>
      <c r="Q41" s="67"/>
      <c r="R41" s="68" t="s">
        <v>47</v>
      </c>
      <c r="S41" s="68" t="s">
        <v>47</v>
      </c>
      <c r="T41" s="68">
        <v>4</v>
      </c>
      <c r="U41" s="68" t="str">
        <f>IF(ISERROR(T41/S41),"N/A",T41/S41*100)</f>
        <v>N/A</v>
      </c>
      <c r="V41" s="64" t="s">
        <v>173</v>
      </c>
    </row>
    <row r="42" spans="1:22" ht="75" customHeight="1" thickTop="1" thickBot="1">
      <c r="A42" s="27"/>
      <c r="B42" s="28" t="s">
        <v>47</v>
      </c>
      <c r="C42" s="79" t="s">
        <v>112</v>
      </c>
      <c r="D42" s="79"/>
      <c r="E42" s="79"/>
      <c r="F42" s="79"/>
      <c r="G42" s="79"/>
      <c r="H42" s="79"/>
      <c r="I42" s="79" t="s">
        <v>113</v>
      </c>
      <c r="J42" s="79"/>
      <c r="K42" s="79"/>
      <c r="L42" s="79" t="s">
        <v>114</v>
      </c>
      <c r="M42" s="79"/>
      <c r="N42" s="79"/>
      <c r="O42" s="79"/>
      <c r="P42" s="29" t="s">
        <v>98</v>
      </c>
      <c r="Q42" s="29" t="s">
        <v>91</v>
      </c>
      <c r="R42" s="29">
        <v>29.950692307692307</v>
      </c>
      <c r="S42" s="29" t="s">
        <v>51</v>
      </c>
      <c r="T42" s="29">
        <v>43179.781818181815</v>
      </c>
      <c r="U42" s="29" t="str">
        <f>IF(ISERROR(T42/S42),"N/A",T42/S42*100)</f>
        <v>N/A</v>
      </c>
      <c r="V42" s="30" t="s">
        <v>115</v>
      </c>
    </row>
    <row r="43" spans="1:22" ht="18.75" customHeight="1" thickTop="1" thickBot="1">
      <c r="A43" s="27"/>
      <c r="B43" s="120" t="s">
        <v>172</v>
      </c>
      <c r="C43" s="118"/>
      <c r="D43" s="118"/>
      <c r="E43" s="118"/>
      <c r="F43" s="118"/>
      <c r="G43" s="118"/>
      <c r="H43" s="118"/>
      <c r="I43" s="118"/>
      <c r="J43" s="118"/>
      <c r="K43" s="118"/>
      <c r="L43" s="118"/>
      <c r="M43" s="118"/>
      <c r="N43" s="118"/>
      <c r="O43" s="118"/>
      <c r="P43" s="118"/>
      <c r="Q43" s="118"/>
      <c r="R43" s="118"/>
      <c r="S43" s="118"/>
      <c r="T43" s="118"/>
      <c r="U43" s="118"/>
      <c r="V43" s="119"/>
    </row>
    <row r="44" spans="1:22" s="62" customFormat="1" ht="18" customHeight="1">
      <c r="A44" s="63"/>
      <c r="B44" s="64" t="s">
        <v>47</v>
      </c>
      <c r="C44" s="64"/>
      <c r="D44" s="65"/>
      <c r="E44" s="64"/>
      <c r="F44" s="64"/>
      <c r="G44" s="64"/>
      <c r="H44" s="64"/>
      <c r="I44" s="66"/>
      <c r="J44" s="57"/>
      <c r="K44" s="66"/>
      <c r="L44" s="57"/>
      <c r="M44" s="66"/>
      <c r="N44" s="57"/>
      <c r="O44" s="66"/>
      <c r="P44" s="57"/>
      <c r="Q44" s="67"/>
      <c r="R44" s="68">
        <v>0</v>
      </c>
      <c r="S44" s="68" t="s">
        <v>47</v>
      </c>
      <c r="T44" s="68">
        <v>100</v>
      </c>
      <c r="U44" s="68" t="str">
        <f t="shared" ref="U44:U75" si="1">IF(ISERROR(T44/S44),"N/A",T44/S44*100)</f>
        <v>N/A</v>
      </c>
      <c r="V44" s="64" t="s">
        <v>174</v>
      </c>
    </row>
    <row r="45" spans="1:22" s="62" customFormat="1" ht="18" customHeight="1">
      <c r="A45" s="63"/>
      <c r="B45" s="64" t="s">
        <v>47</v>
      </c>
      <c r="C45" s="64"/>
      <c r="D45" s="65"/>
      <c r="E45" s="64"/>
      <c r="F45" s="64"/>
      <c r="G45" s="64"/>
      <c r="H45" s="64"/>
      <c r="I45" s="66"/>
      <c r="J45" s="57"/>
      <c r="K45" s="66"/>
      <c r="L45" s="57"/>
      <c r="M45" s="66"/>
      <c r="N45" s="57"/>
      <c r="O45" s="66"/>
      <c r="P45" s="57"/>
      <c r="Q45" s="67"/>
      <c r="R45" s="68">
        <v>0</v>
      </c>
      <c r="S45" s="68" t="s">
        <v>47</v>
      </c>
      <c r="T45" s="68">
        <v>1</v>
      </c>
      <c r="U45" s="68" t="str">
        <f t="shared" si="1"/>
        <v>N/A</v>
      </c>
      <c r="V45" s="64" t="s">
        <v>175</v>
      </c>
    </row>
    <row r="46" spans="1:22" s="62" customFormat="1" ht="18" customHeight="1">
      <c r="A46" s="63"/>
      <c r="B46" s="64" t="s">
        <v>47</v>
      </c>
      <c r="C46" s="64"/>
      <c r="D46" s="65"/>
      <c r="E46" s="64"/>
      <c r="F46" s="64"/>
      <c r="G46" s="64"/>
      <c r="H46" s="64"/>
      <c r="I46" s="66"/>
      <c r="J46" s="57"/>
      <c r="K46" s="66"/>
      <c r="L46" s="57"/>
      <c r="M46" s="66"/>
      <c r="N46" s="57"/>
      <c r="O46" s="66"/>
      <c r="P46" s="57"/>
      <c r="Q46" s="67"/>
      <c r="R46" s="68">
        <v>0</v>
      </c>
      <c r="S46" s="68" t="s">
        <v>47</v>
      </c>
      <c r="T46" s="68">
        <v>100</v>
      </c>
      <c r="U46" s="68" t="str">
        <f t="shared" si="1"/>
        <v>N/A</v>
      </c>
      <c r="V46" s="64" t="s">
        <v>176</v>
      </c>
    </row>
    <row r="47" spans="1:22" s="62" customFormat="1" ht="18" customHeight="1">
      <c r="A47" s="63"/>
      <c r="B47" s="64" t="s">
        <v>47</v>
      </c>
      <c r="C47" s="64"/>
      <c r="D47" s="65"/>
      <c r="E47" s="64"/>
      <c r="F47" s="64"/>
      <c r="G47" s="64"/>
      <c r="H47" s="64"/>
      <c r="I47" s="66"/>
      <c r="J47" s="57"/>
      <c r="K47" s="66"/>
      <c r="L47" s="57"/>
      <c r="M47" s="66"/>
      <c r="N47" s="57"/>
      <c r="O47" s="66"/>
      <c r="P47" s="57"/>
      <c r="Q47" s="67"/>
      <c r="R47" s="68">
        <v>0</v>
      </c>
      <c r="S47" s="68" t="s">
        <v>47</v>
      </c>
      <c r="T47" s="68">
        <v>474357.6</v>
      </c>
      <c r="U47" s="68" t="str">
        <f t="shared" si="1"/>
        <v>N/A</v>
      </c>
      <c r="V47" s="64" t="s">
        <v>177</v>
      </c>
    </row>
    <row r="48" spans="1:22" s="62" customFormat="1" ht="18" customHeight="1">
      <c r="A48" s="63"/>
      <c r="B48" s="64" t="s">
        <v>47</v>
      </c>
      <c r="C48" s="64"/>
      <c r="D48" s="65"/>
      <c r="E48" s="64"/>
      <c r="F48" s="64"/>
      <c r="G48" s="64"/>
      <c r="H48" s="64"/>
      <c r="I48" s="66"/>
      <c r="J48" s="57"/>
      <c r="K48" s="66"/>
      <c r="L48" s="57"/>
      <c r="M48" s="66"/>
      <c r="N48" s="57"/>
      <c r="O48" s="66"/>
      <c r="P48" s="57"/>
      <c r="Q48" s="67"/>
      <c r="R48" s="68">
        <v>0</v>
      </c>
      <c r="S48" s="68" t="s">
        <v>47</v>
      </c>
      <c r="T48" s="68">
        <v>4</v>
      </c>
      <c r="U48" s="68" t="str">
        <f t="shared" si="1"/>
        <v>N/A</v>
      </c>
      <c r="V48" s="64" t="s">
        <v>178</v>
      </c>
    </row>
    <row r="49" spans="1:22" s="62" customFormat="1" ht="18" customHeight="1">
      <c r="A49" s="63"/>
      <c r="B49" s="64" t="s">
        <v>47</v>
      </c>
      <c r="C49" s="64"/>
      <c r="D49" s="65"/>
      <c r="E49" s="64"/>
      <c r="F49" s="64"/>
      <c r="G49" s="64"/>
      <c r="H49" s="64"/>
      <c r="I49" s="66"/>
      <c r="J49" s="57"/>
      <c r="K49" s="66"/>
      <c r="L49" s="57"/>
      <c r="M49" s="66"/>
      <c r="N49" s="57"/>
      <c r="O49" s="66"/>
      <c r="P49" s="57"/>
      <c r="Q49" s="67"/>
      <c r="R49" s="68">
        <v>0</v>
      </c>
      <c r="S49" s="68" t="s">
        <v>47</v>
      </c>
      <c r="T49" s="68">
        <v>100</v>
      </c>
      <c r="U49" s="68" t="str">
        <f t="shared" si="1"/>
        <v>N/A</v>
      </c>
      <c r="V49" s="64" t="s">
        <v>179</v>
      </c>
    </row>
    <row r="50" spans="1:22" s="62" customFormat="1" ht="18" customHeight="1">
      <c r="A50" s="63"/>
      <c r="B50" s="64" t="s">
        <v>47</v>
      </c>
      <c r="C50" s="64"/>
      <c r="D50" s="65"/>
      <c r="E50" s="64"/>
      <c r="F50" s="64"/>
      <c r="G50" s="64"/>
      <c r="H50" s="64"/>
      <c r="I50" s="66"/>
      <c r="J50" s="57"/>
      <c r="K50" s="66"/>
      <c r="L50" s="57"/>
      <c r="M50" s="66"/>
      <c r="N50" s="57"/>
      <c r="O50" s="66"/>
      <c r="P50" s="57"/>
      <c r="Q50" s="67"/>
      <c r="R50" s="68">
        <v>0</v>
      </c>
      <c r="S50" s="68" t="s">
        <v>47</v>
      </c>
      <c r="T50" s="68">
        <v>2</v>
      </c>
      <c r="U50" s="68" t="str">
        <f t="shared" si="1"/>
        <v>N/A</v>
      </c>
      <c r="V50" s="64" t="s">
        <v>180</v>
      </c>
    </row>
    <row r="51" spans="1:22" s="62" customFormat="1" ht="18" customHeight="1">
      <c r="A51" s="63"/>
      <c r="B51" s="64" t="s">
        <v>47</v>
      </c>
      <c r="C51" s="64"/>
      <c r="D51" s="65"/>
      <c r="E51" s="64"/>
      <c r="F51" s="64"/>
      <c r="G51" s="64"/>
      <c r="H51" s="64"/>
      <c r="I51" s="66"/>
      <c r="J51" s="57"/>
      <c r="K51" s="66"/>
      <c r="L51" s="57"/>
      <c r="M51" s="66"/>
      <c r="N51" s="57"/>
      <c r="O51" s="66"/>
      <c r="P51" s="57"/>
      <c r="Q51" s="67"/>
      <c r="R51" s="68">
        <v>0</v>
      </c>
      <c r="S51" s="68" t="s">
        <v>47</v>
      </c>
      <c r="T51" s="68">
        <v>100</v>
      </c>
      <c r="U51" s="68" t="str">
        <f t="shared" si="1"/>
        <v>N/A</v>
      </c>
      <c r="V51" s="64" t="s">
        <v>181</v>
      </c>
    </row>
    <row r="52" spans="1:22" s="62" customFormat="1" ht="18" customHeight="1">
      <c r="A52" s="63"/>
      <c r="B52" s="64" t="s">
        <v>47</v>
      </c>
      <c r="C52" s="64"/>
      <c r="D52" s="65"/>
      <c r="E52" s="64"/>
      <c r="F52" s="64"/>
      <c r="G52" s="64"/>
      <c r="H52" s="64"/>
      <c r="I52" s="66"/>
      <c r="J52" s="57"/>
      <c r="K52" s="66"/>
      <c r="L52" s="57"/>
      <c r="M52" s="66"/>
      <c r="N52" s="57"/>
      <c r="O52" s="66"/>
      <c r="P52" s="57"/>
      <c r="Q52" s="67"/>
      <c r="R52" s="68">
        <v>0</v>
      </c>
      <c r="S52" s="68" t="s">
        <v>47</v>
      </c>
      <c r="T52" s="68">
        <v>99</v>
      </c>
      <c r="U52" s="68" t="str">
        <f t="shared" si="1"/>
        <v>N/A</v>
      </c>
      <c r="V52" s="64" t="s">
        <v>182</v>
      </c>
    </row>
    <row r="53" spans="1:22" s="62" customFormat="1" ht="18" customHeight="1">
      <c r="A53" s="63"/>
      <c r="B53" s="64" t="s">
        <v>47</v>
      </c>
      <c r="C53" s="64"/>
      <c r="D53" s="65"/>
      <c r="E53" s="64"/>
      <c r="F53" s="64"/>
      <c r="G53" s="64"/>
      <c r="H53" s="64"/>
      <c r="I53" s="66"/>
      <c r="J53" s="57"/>
      <c r="K53" s="66"/>
      <c r="L53" s="57"/>
      <c r="M53" s="66"/>
      <c r="N53" s="57"/>
      <c r="O53" s="66"/>
      <c r="P53" s="57"/>
      <c r="Q53" s="67"/>
      <c r="R53" s="68">
        <v>0</v>
      </c>
      <c r="S53" s="68" t="s">
        <v>47</v>
      </c>
      <c r="T53" s="68">
        <v>100</v>
      </c>
      <c r="U53" s="68" t="str">
        <f t="shared" si="1"/>
        <v>N/A</v>
      </c>
      <c r="V53" s="64" t="s">
        <v>183</v>
      </c>
    </row>
    <row r="54" spans="1:22" s="62" customFormat="1" ht="18" customHeight="1">
      <c r="A54" s="63"/>
      <c r="B54" s="64" t="s">
        <v>47</v>
      </c>
      <c r="C54" s="64"/>
      <c r="D54" s="65"/>
      <c r="E54" s="64"/>
      <c r="F54" s="64"/>
      <c r="G54" s="64"/>
      <c r="H54" s="64"/>
      <c r="I54" s="66"/>
      <c r="J54" s="57"/>
      <c r="K54" s="66"/>
      <c r="L54" s="57"/>
      <c r="M54" s="66"/>
      <c r="N54" s="57"/>
      <c r="O54" s="66"/>
      <c r="P54" s="57"/>
      <c r="Q54" s="67"/>
      <c r="R54" s="68">
        <v>0</v>
      </c>
      <c r="S54" s="68" t="s">
        <v>47</v>
      </c>
      <c r="T54" s="68">
        <v>14</v>
      </c>
      <c r="U54" s="68" t="str">
        <f t="shared" si="1"/>
        <v>N/A</v>
      </c>
      <c r="V54" s="64" t="s">
        <v>184</v>
      </c>
    </row>
    <row r="55" spans="1:22" s="62" customFormat="1" ht="18" customHeight="1">
      <c r="A55" s="63"/>
      <c r="B55" s="64" t="s">
        <v>47</v>
      </c>
      <c r="C55" s="64"/>
      <c r="D55" s="65"/>
      <c r="E55" s="64"/>
      <c r="F55" s="64"/>
      <c r="G55" s="64"/>
      <c r="H55" s="64"/>
      <c r="I55" s="66"/>
      <c r="J55" s="57"/>
      <c r="K55" s="66"/>
      <c r="L55" s="57"/>
      <c r="M55" s="66"/>
      <c r="N55" s="57"/>
      <c r="O55" s="66"/>
      <c r="P55" s="57"/>
      <c r="Q55" s="67"/>
      <c r="R55" s="68">
        <v>0</v>
      </c>
      <c r="S55" s="68" t="s">
        <v>47</v>
      </c>
      <c r="T55" s="68">
        <v>0</v>
      </c>
      <c r="U55" s="68" t="str">
        <f t="shared" si="1"/>
        <v>N/A</v>
      </c>
      <c r="V55" s="64" t="s">
        <v>185</v>
      </c>
    </row>
    <row r="56" spans="1:22" s="62" customFormat="1" ht="18" customHeight="1">
      <c r="A56" s="63"/>
      <c r="B56" s="64" t="s">
        <v>47</v>
      </c>
      <c r="C56" s="64"/>
      <c r="D56" s="65"/>
      <c r="E56" s="64"/>
      <c r="F56" s="64"/>
      <c r="G56" s="64"/>
      <c r="H56" s="64"/>
      <c r="I56" s="66"/>
      <c r="J56" s="57"/>
      <c r="K56" s="66"/>
      <c r="L56" s="57"/>
      <c r="M56" s="66"/>
      <c r="N56" s="57"/>
      <c r="O56" s="66"/>
      <c r="P56" s="57"/>
      <c r="Q56" s="67"/>
      <c r="R56" s="68">
        <v>8</v>
      </c>
      <c r="S56" s="68" t="s">
        <v>47</v>
      </c>
      <c r="T56" s="68">
        <v>0</v>
      </c>
      <c r="U56" s="68" t="str">
        <f t="shared" si="1"/>
        <v>N/A</v>
      </c>
      <c r="V56" s="64" t="s">
        <v>186</v>
      </c>
    </row>
    <row r="57" spans="1:22" s="62" customFormat="1" ht="18" customHeight="1">
      <c r="A57" s="63"/>
      <c r="B57" s="64" t="s">
        <v>47</v>
      </c>
      <c r="C57" s="64"/>
      <c r="D57" s="65"/>
      <c r="E57" s="64"/>
      <c r="F57" s="64"/>
      <c r="G57" s="64"/>
      <c r="H57" s="64"/>
      <c r="I57" s="66"/>
      <c r="J57" s="57"/>
      <c r="K57" s="66"/>
      <c r="L57" s="57"/>
      <c r="M57" s="66"/>
      <c r="N57" s="57"/>
      <c r="O57" s="66"/>
      <c r="P57" s="57"/>
      <c r="Q57" s="67"/>
      <c r="R57" s="68">
        <v>1</v>
      </c>
      <c r="S57" s="68" t="s">
        <v>47</v>
      </c>
      <c r="T57" s="68">
        <v>0</v>
      </c>
      <c r="U57" s="68" t="str">
        <f t="shared" si="1"/>
        <v>N/A</v>
      </c>
      <c r="V57" s="64" t="s">
        <v>187</v>
      </c>
    </row>
    <row r="58" spans="1:22" s="62" customFormat="1" ht="18" customHeight="1">
      <c r="A58" s="63"/>
      <c r="B58" s="64" t="s">
        <v>47</v>
      </c>
      <c r="C58" s="64"/>
      <c r="D58" s="65"/>
      <c r="E58" s="64"/>
      <c r="F58" s="64"/>
      <c r="G58" s="64"/>
      <c r="H58" s="64"/>
      <c r="I58" s="66"/>
      <c r="J58" s="57"/>
      <c r="K58" s="66"/>
      <c r="L58" s="57"/>
      <c r="M58" s="66"/>
      <c r="N58" s="57"/>
      <c r="O58" s="66"/>
      <c r="P58" s="57"/>
      <c r="Q58" s="67"/>
      <c r="R58" s="68">
        <v>3</v>
      </c>
      <c r="S58" s="68" t="s">
        <v>47</v>
      </c>
      <c r="T58" s="68">
        <v>0</v>
      </c>
      <c r="U58" s="68" t="str">
        <f t="shared" si="1"/>
        <v>N/A</v>
      </c>
      <c r="V58" s="64" t="s">
        <v>188</v>
      </c>
    </row>
    <row r="59" spans="1:22" s="62" customFormat="1" ht="18" customHeight="1">
      <c r="A59" s="63"/>
      <c r="B59" s="64" t="s">
        <v>47</v>
      </c>
      <c r="C59" s="64"/>
      <c r="D59" s="65"/>
      <c r="E59" s="64"/>
      <c r="F59" s="64"/>
      <c r="G59" s="64"/>
      <c r="H59" s="64"/>
      <c r="I59" s="66"/>
      <c r="J59" s="57"/>
      <c r="K59" s="66"/>
      <c r="L59" s="57"/>
      <c r="M59" s="66"/>
      <c r="N59" s="57"/>
      <c r="O59" s="66"/>
      <c r="P59" s="57"/>
      <c r="Q59" s="67"/>
      <c r="R59" s="68">
        <v>0</v>
      </c>
      <c r="S59" s="68" t="s">
        <v>47</v>
      </c>
      <c r="T59" s="68">
        <v>0</v>
      </c>
      <c r="U59" s="68" t="str">
        <f t="shared" si="1"/>
        <v>N/A</v>
      </c>
      <c r="V59" s="64" t="s">
        <v>189</v>
      </c>
    </row>
    <row r="60" spans="1:22" s="62" customFormat="1" ht="18" customHeight="1">
      <c r="A60" s="63"/>
      <c r="B60" s="64" t="s">
        <v>47</v>
      </c>
      <c r="C60" s="64"/>
      <c r="D60" s="65"/>
      <c r="E60" s="64"/>
      <c r="F60" s="64"/>
      <c r="G60" s="64"/>
      <c r="H60" s="64"/>
      <c r="I60" s="66"/>
      <c r="J60" s="57"/>
      <c r="K60" s="66"/>
      <c r="L60" s="57"/>
      <c r="M60" s="66"/>
      <c r="N60" s="57"/>
      <c r="O60" s="66"/>
      <c r="P60" s="57"/>
      <c r="Q60" s="67"/>
      <c r="R60" s="68">
        <v>2</v>
      </c>
      <c r="S60" s="68" t="s">
        <v>47</v>
      </c>
      <c r="T60" s="68">
        <v>0</v>
      </c>
      <c r="U60" s="68" t="str">
        <f t="shared" si="1"/>
        <v>N/A</v>
      </c>
      <c r="V60" s="64" t="s">
        <v>190</v>
      </c>
    </row>
    <row r="61" spans="1:22" s="62" customFormat="1" ht="18" customHeight="1">
      <c r="A61" s="63"/>
      <c r="B61" s="64" t="s">
        <v>47</v>
      </c>
      <c r="C61" s="64"/>
      <c r="D61" s="65"/>
      <c r="E61" s="64"/>
      <c r="F61" s="64"/>
      <c r="G61" s="64"/>
      <c r="H61" s="64"/>
      <c r="I61" s="66"/>
      <c r="J61" s="57"/>
      <c r="K61" s="66"/>
      <c r="L61" s="57"/>
      <c r="M61" s="66"/>
      <c r="N61" s="57"/>
      <c r="O61" s="66"/>
      <c r="P61" s="57"/>
      <c r="Q61" s="67"/>
      <c r="R61" s="68">
        <v>0</v>
      </c>
      <c r="S61" s="68" t="s">
        <v>47</v>
      </c>
      <c r="T61" s="68">
        <v>0</v>
      </c>
      <c r="U61" s="68" t="str">
        <f t="shared" si="1"/>
        <v>N/A</v>
      </c>
      <c r="V61" s="64" t="s">
        <v>191</v>
      </c>
    </row>
    <row r="62" spans="1:22" s="62" customFormat="1" ht="18" customHeight="1">
      <c r="A62" s="63"/>
      <c r="B62" s="64" t="s">
        <v>47</v>
      </c>
      <c r="C62" s="64"/>
      <c r="D62" s="65"/>
      <c r="E62" s="64"/>
      <c r="F62" s="64"/>
      <c r="G62" s="64"/>
      <c r="H62" s="64"/>
      <c r="I62" s="66"/>
      <c r="J62" s="57"/>
      <c r="K62" s="66"/>
      <c r="L62" s="57"/>
      <c r="M62" s="66"/>
      <c r="N62" s="57"/>
      <c r="O62" s="66"/>
      <c r="P62" s="57"/>
      <c r="Q62" s="67"/>
      <c r="R62" s="68">
        <v>26</v>
      </c>
      <c r="S62" s="68" t="s">
        <v>47</v>
      </c>
      <c r="T62" s="68">
        <v>0</v>
      </c>
      <c r="U62" s="68" t="str">
        <f t="shared" si="1"/>
        <v>N/A</v>
      </c>
      <c r="V62" s="64" t="s">
        <v>192</v>
      </c>
    </row>
    <row r="63" spans="1:22" s="62" customFormat="1" ht="18" customHeight="1">
      <c r="A63" s="63"/>
      <c r="B63" s="64" t="s">
        <v>47</v>
      </c>
      <c r="C63" s="64"/>
      <c r="D63" s="65"/>
      <c r="E63" s="64"/>
      <c r="F63" s="64"/>
      <c r="G63" s="64"/>
      <c r="H63" s="64"/>
      <c r="I63" s="66"/>
      <c r="J63" s="57"/>
      <c r="K63" s="66"/>
      <c r="L63" s="57"/>
      <c r="M63" s="66"/>
      <c r="N63" s="57"/>
      <c r="O63" s="66"/>
      <c r="P63" s="57"/>
      <c r="Q63" s="67"/>
      <c r="R63" s="68">
        <v>3</v>
      </c>
      <c r="S63" s="68" t="s">
        <v>47</v>
      </c>
      <c r="T63" s="68">
        <v>0</v>
      </c>
      <c r="U63" s="68" t="str">
        <f t="shared" si="1"/>
        <v>N/A</v>
      </c>
      <c r="V63" s="64" t="s">
        <v>193</v>
      </c>
    </row>
    <row r="64" spans="1:22" s="62" customFormat="1" ht="18" customHeight="1">
      <c r="A64" s="63"/>
      <c r="B64" s="64" t="s">
        <v>47</v>
      </c>
      <c r="C64" s="64"/>
      <c r="D64" s="65"/>
      <c r="E64" s="64"/>
      <c r="F64" s="64"/>
      <c r="G64" s="64"/>
      <c r="H64" s="64"/>
      <c r="I64" s="66"/>
      <c r="J64" s="57"/>
      <c r="K64" s="66"/>
      <c r="L64" s="57"/>
      <c r="M64" s="66"/>
      <c r="N64" s="57"/>
      <c r="O64" s="66"/>
      <c r="P64" s="57"/>
      <c r="Q64" s="67"/>
      <c r="R64" s="68">
        <v>0</v>
      </c>
      <c r="S64" s="68" t="s">
        <v>47</v>
      </c>
      <c r="T64" s="68">
        <v>0</v>
      </c>
      <c r="U64" s="68" t="str">
        <f t="shared" si="1"/>
        <v>N/A</v>
      </c>
      <c r="V64" s="64" t="s">
        <v>194</v>
      </c>
    </row>
    <row r="65" spans="1:22" s="62" customFormat="1" ht="18" customHeight="1">
      <c r="A65" s="63"/>
      <c r="B65" s="64" t="s">
        <v>47</v>
      </c>
      <c r="C65" s="64"/>
      <c r="D65" s="65"/>
      <c r="E65" s="64"/>
      <c r="F65" s="64"/>
      <c r="G65" s="64"/>
      <c r="H65" s="64"/>
      <c r="I65" s="66"/>
      <c r="J65" s="57"/>
      <c r="K65" s="66"/>
      <c r="L65" s="57"/>
      <c r="M65" s="66"/>
      <c r="N65" s="57"/>
      <c r="O65" s="66"/>
      <c r="P65" s="57"/>
      <c r="Q65" s="67"/>
      <c r="R65" s="68">
        <v>1</v>
      </c>
      <c r="S65" s="68" t="s">
        <v>47</v>
      </c>
      <c r="T65" s="68">
        <v>0</v>
      </c>
      <c r="U65" s="68" t="str">
        <f t="shared" si="1"/>
        <v>N/A</v>
      </c>
      <c r="V65" s="64" t="s">
        <v>195</v>
      </c>
    </row>
    <row r="66" spans="1:22" s="62" customFormat="1" ht="18" customHeight="1">
      <c r="A66" s="63"/>
      <c r="B66" s="64" t="s">
        <v>47</v>
      </c>
      <c r="C66" s="64"/>
      <c r="D66" s="65"/>
      <c r="E66" s="64"/>
      <c r="F66" s="64"/>
      <c r="G66" s="64"/>
      <c r="H66" s="64"/>
      <c r="I66" s="66"/>
      <c r="J66" s="57"/>
      <c r="K66" s="66"/>
      <c r="L66" s="57"/>
      <c r="M66" s="66"/>
      <c r="N66" s="57"/>
      <c r="O66" s="66"/>
      <c r="P66" s="57"/>
      <c r="Q66" s="67"/>
      <c r="R66" s="68">
        <v>1</v>
      </c>
      <c r="S66" s="68" t="s">
        <v>47</v>
      </c>
      <c r="T66" s="68">
        <v>0</v>
      </c>
      <c r="U66" s="68" t="str">
        <f t="shared" si="1"/>
        <v>N/A</v>
      </c>
      <c r="V66" s="64" t="s">
        <v>196</v>
      </c>
    </row>
    <row r="67" spans="1:22" s="62" customFormat="1" ht="18" customHeight="1">
      <c r="A67" s="63"/>
      <c r="B67" s="64" t="s">
        <v>47</v>
      </c>
      <c r="C67" s="64"/>
      <c r="D67" s="65"/>
      <c r="E67" s="64"/>
      <c r="F67" s="64"/>
      <c r="G67" s="64"/>
      <c r="H67" s="64"/>
      <c r="I67" s="66"/>
      <c r="J67" s="57"/>
      <c r="K67" s="66"/>
      <c r="L67" s="57"/>
      <c r="M67" s="66"/>
      <c r="N67" s="57"/>
      <c r="O67" s="66"/>
      <c r="P67" s="57"/>
      <c r="Q67" s="67"/>
      <c r="R67" s="68">
        <v>0</v>
      </c>
      <c r="S67" s="68" t="s">
        <v>47</v>
      </c>
      <c r="T67" s="68">
        <v>0</v>
      </c>
      <c r="U67" s="68" t="str">
        <f t="shared" si="1"/>
        <v>N/A</v>
      </c>
      <c r="V67" s="64" t="s">
        <v>197</v>
      </c>
    </row>
    <row r="68" spans="1:22" s="62" customFormat="1" ht="18" customHeight="1">
      <c r="A68" s="63"/>
      <c r="B68" s="64" t="s">
        <v>47</v>
      </c>
      <c r="C68" s="64"/>
      <c r="D68" s="65"/>
      <c r="E68" s="64"/>
      <c r="F68" s="64"/>
      <c r="G68" s="64"/>
      <c r="H68" s="64"/>
      <c r="I68" s="66"/>
      <c r="J68" s="57"/>
      <c r="K68" s="66"/>
      <c r="L68" s="57"/>
      <c r="M68" s="66"/>
      <c r="N68" s="57"/>
      <c r="O68" s="66"/>
      <c r="P68" s="57"/>
      <c r="Q68" s="67"/>
      <c r="R68" s="68">
        <v>4</v>
      </c>
      <c r="S68" s="68" t="s">
        <v>47</v>
      </c>
      <c r="T68" s="68">
        <v>0</v>
      </c>
      <c r="U68" s="68" t="str">
        <f t="shared" si="1"/>
        <v>N/A</v>
      </c>
      <c r="V68" s="64" t="s">
        <v>198</v>
      </c>
    </row>
    <row r="69" spans="1:22" s="62" customFormat="1" ht="18" customHeight="1">
      <c r="A69" s="63"/>
      <c r="B69" s="64" t="s">
        <v>47</v>
      </c>
      <c r="C69" s="64"/>
      <c r="D69" s="65"/>
      <c r="E69" s="64"/>
      <c r="F69" s="64"/>
      <c r="G69" s="64"/>
      <c r="H69" s="64"/>
      <c r="I69" s="66"/>
      <c r="J69" s="57"/>
      <c r="K69" s="66"/>
      <c r="L69" s="57"/>
      <c r="M69" s="66"/>
      <c r="N69" s="57"/>
      <c r="O69" s="66"/>
      <c r="P69" s="57"/>
      <c r="Q69" s="67"/>
      <c r="R69" s="68">
        <v>0</v>
      </c>
      <c r="S69" s="68" t="s">
        <v>47</v>
      </c>
      <c r="T69" s="68">
        <v>0</v>
      </c>
      <c r="U69" s="68" t="str">
        <f t="shared" si="1"/>
        <v>N/A</v>
      </c>
      <c r="V69" s="64" t="s">
        <v>199</v>
      </c>
    </row>
    <row r="70" spans="1:22" s="62" customFormat="1" ht="18" customHeight="1">
      <c r="A70" s="63"/>
      <c r="B70" s="64" t="s">
        <v>47</v>
      </c>
      <c r="C70" s="64"/>
      <c r="D70" s="65"/>
      <c r="E70" s="64"/>
      <c r="F70" s="64"/>
      <c r="G70" s="64"/>
      <c r="H70" s="64"/>
      <c r="I70" s="66"/>
      <c r="J70" s="57"/>
      <c r="K70" s="66"/>
      <c r="L70" s="57"/>
      <c r="M70" s="66"/>
      <c r="N70" s="57"/>
      <c r="O70" s="66"/>
      <c r="P70" s="57"/>
      <c r="Q70" s="67"/>
      <c r="R70" s="68">
        <v>0</v>
      </c>
      <c r="S70" s="68" t="s">
        <v>47</v>
      </c>
      <c r="T70" s="68">
        <v>0</v>
      </c>
      <c r="U70" s="68" t="str">
        <f t="shared" si="1"/>
        <v>N/A</v>
      </c>
      <c r="V70" s="64" t="s">
        <v>200</v>
      </c>
    </row>
    <row r="71" spans="1:22" s="62" customFormat="1" ht="18" customHeight="1">
      <c r="A71" s="63"/>
      <c r="B71" s="64" t="s">
        <v>47</v>
      </c>
      <c r="C71" s="64"/>
      <c r="D71" s="65"/>
      <c r="E71" s="64"/>
      <c r="F71" s="64"/>
      <c r="G71" s="64"/>
      <c r="H71" s="64"/>
      <c r="I71" s="66"/>
      <c r="J71" s="57"/>
      <c r="K71" s="66"/>
      <c r="L71" s="57"/>
      <c r="M71" s="66"/>
      <c r="N71" s="57"/>
      <c r="O71" s="66"/>
      <c r="P71" s="57"/>
      <c r="Q71" s="67"/>
      <c r="R71" s="68">
        <v>60</v>
      </c>
      <c r="S71" s="68" t="s">
        <v>47</v>
      </c>
      <c r="T71" s="68">
        <v>0</v>
      </c>
      <c r="U71" s="68" t="str">
        <f t="shared" si="1"/>
        <v>N/A</v>
      </c>
      <c r="V71" s="64" t="s">
        <v>201</v>
      </c>
    </row>
    <row r="72" spans="1:22" s="62" customFormat="1" ht="18" customHeight="1">
      <c r="A72" s="63"/>
      <c r="B72" s="64" t="s">
        <v>47</v>
      </c>
      <c r="C72" s="64"/>
      <c r="D72" s="65"/>
      <c r="E72" s="64"/>
      <c r="F72" s="64"/>
      <c r="G72" s="64"/>
      <c r="H72" s="64"/>
      <c r="I72" s="66"/>
      <c r="J72" s="57"/>
      <c r="K72" s="66"/>
      <c r="L72" s="57"/>
      <c r="M72" s="66"/>
      <c r="N72" s="57"/>
      <c r="O72" s="66"/>
      <c r="P72" s="57"/>
      <c r="Q72" s="67"/>
      <c r="R72" s="68">
        <v>100</v>
      </c>
      <c r="S72" s="68" t="s">
        <v>47</v>
      </c>
      <c r="T72" s="68">
        <v>0</v>
      </c>
      <c r="U72" s="68" t="str">
        <f t="shared" si="1"/>
        <v>N/A</v>
      </c>
      <c r="V72" s="64" t="s">
        <v>202</v>
      </c>
    </row>
    <row r="73" spans="1:22" s="62" customFormat="1" ht="18" customHeight="1">
      <c r="A73" s="63"/>
      <c r="B73" s="64" t="s">
        <v>47</v>
      </c>
      <c r="C73" s="64"/>
      <c r="D73" s="65"/>
      <c r="E73" s="64"/>
      <c r="F73" s="64"/>
      <c r="G73" s="64"/>
      <c r="H73" s="64"/>
      <c r="I73" s="66"/>
      <c r="J73" s="57"/>
      <c r="K73" s="66"/>
      <c r="L73" s="57"/>
      <c r="M73" s="66"/>
      <c r="N73" s="57"/>
      <c r="O73" s="66"/>
      <c r="P73" s="57"/>
      <c r="Q73" s="67"/>
      <c r="R73" s="68">
        <v>0</v>
      </c>
      <c r="S73" s="68" t="s">
        <v>47</v>
      </c>
      <c r="T73" s="68">
        <v>0</v>
      </c>
      <c r="U73" s="68" t="str">
        <f t="shared" si="1"/>
        <v>N/A</v>
      </c>
      <c r="V73" s="64" t="s">
        <v>203</v>
      </c>
    </row>
    <row r="74" spans="1:22" s="62" customFormat="1" ht="18" customHeight="1">
      <c r="A74" s="63"/>
      <c r="B74" s="64" t="s">
        <v>47</v>
      </c>
      <c r="C74" s="64"/>
      <c r="D74" s="65"/>
      <c r="E74" s="64"/>
      <c r="F74" s="64"/>
      <c r="G74" s="64"/>
      <c r="H74" s="64"/>
      <c r="I74" s="66"/>
      <c r="J74" s="57"/>
      <c r="K74" s="66"/>
      <c r="L74" s="57"/>
      <c r="M74" s="66"/>
      <c r="N74" s="57"/>
      <c r="O74" s="66"/>
      <c r="P74" s="57"/>
      <c r="Q74" s="67"/>
      <c r="R74" s="68">
        <v>0</v>
      </c>
      <c r="S74" s="68" t="s">
        <v>47</v>
      </c>
      <c r="T74" s="68">
        <v>0</v>
      </c>
      <c r="U74" s="68" t="str">
        <f t="shared" si="1"/>
        <v>N/A</v>
      </c>
      <c r="V74" s="64" t="s">
        <v>204</v>
      </c>
    </row>
    <row r="75" spans="1:22" s="62" customFormat="1" ht="18" customHeight="1">
      <c r="A75" s="63"/>
      <c r="B75" s="64" t="s">
        <v>47</v>
      </c>
      <c r="C75" s="64"/>
      <c r="D75" s="65"/>
      <c r="E75" s="64"/>
      <c r="F75" s="64"/>
      <c r="G75" s="64"/>
      <c r="H75" s="64"/>
      <c r="I75" s="66"/>
      <c r="J75" s="57"/>
      <c r="K75" s="66"/>
      <c r="L75" s="57"/>
      <c r="M75" s="66"/>
      <c r="N75" s="57"/>
      <c r="O75" s="66"/>
      <c r="P75" s="57"/>
      <c r="Q75" s="67"/>
      <c r="R75" s="68">
        <v>100</v>
      </c>
      <c r="S75" s="68" t="s">
        <v>47</v>
      </c>
      <c r="T75" s="68">
        <v>0</v>
      </c>
      <c r="U75" s="68" t="str">
        <f t="shared" si="1"/>
        <v>N/A</v>
      </c>
      <c r="V75" s="64" t="s">
        <v>205</v>
      </c>
    </row>
    <row r="76" spans="1:22" s="62" customFormat="1" ht="18" customHeight="1">
      <c r="A76" s="63"/>
      <c r="B76" s="64" t="s">
        <v>47</v>
      </c>
      <c r="C76" s="64"/>
      <c r="D76" s="65"/>
      <c r="E76" s="64"/>
      <c r="F76" s="64"/>
      <c r="G76" s="64"/>
      <c r="H76" s="64"/>
      <c r="I76" s="66"/>
      <c r="J76" s="57"/>
      <c r="K76" s="66"/>
      <c r="L76" s="57"/>
      <c r="M76" s="66"/>
      <c r="N76" s="57"/>
      <c r="O76" s="66"/>
      <c r="P76" s="57"/>
      <c r="Q76" s="67"/>
      <c r="R76" s="68">
        <v>0</v>
      </c>
      <c r="S76" s="68" t="s">
        <v>47</v>
      </c>
      <c r="T76" s="68">
        <v>0</v>
      </c>
      <c r="U76" s="68" t="str">
        <f t="shared" ref="U76:U97" si="2">IF(ISERROR(T76/S76),"N/A",T76/S76*100)</f>
        <v>N/A</v>
      </c>
      <c r="V76" s="64" t="s">
        <v>206</v>
      </c>
    </row>
    <row r="77" spans="1:22" s="62" customFormat="1" ht="18" customHeight="1">
      <c r="A77" s="63"/>
      <c r="B77" s="64" t="s">
        <v>47</v>
      </c>
      <c r="C77" s="64"/>
      <c r="D77" s="65"/>
      <c r="E77" s="64"/>
      <c r="F77" s="64"/>
      <c r="G77" s="64"/>
      <c r="H77" s="64"/>
      <c r="I77" s="66"/>
      <c r="J77" s="57"/>
      <c r="K77" s="66"/>
      <c r="L77" s="57"/>
      <c r="M77" s="66"/>
      <c r="N77" s="57"/>
      <c r="O77" s="66"/>
      <c r="P77" s="57"/>
      <c r="Q77" s="67"/>
      <c r="R77" s="68">
        <v>40</v>
      </c>
      <c r="S77" s="68" t="s">
        <v>47</v>
      </c>
      <c r="T77" s="68">
        <v>0</v>
      </c>
      <c r="U77" s="68" t="str">
        <f t="shared" si="2"/>
        <v>N/A</v>
      </c>
      <c r="V77" s="64" t="s">
        <v>207</v>
      </c>
    </row>
    <row r="78" spans="1:22" s="62" customFormat="1" ht="18" customHeight="1">
      <c r="A78" s="63"/>
      <c r="B78" s="64" t="s">
        <v>47</v>
      </c>
      <c r="C78" s="64"/>
      <c r="D78" s="65"/>
      <c r="E78" s="64"/>
      <c r="F78" s="64"/>
      <c r="G78" s="64"/>
      <c r="H78" s="64"/>
      <c r="I78" s="66"/>
      <c r="J78" s="57"/>
      <c r="K78" s="66"/>
      <c r="L78" s="57"/>
      <c r="M78" s="66"/>
      <c r="N78" s="57"/>
      <c r="O78" s="66"/>
      <c r="P78" s="57"/>
      <c r="Q78" s="67"/>
      <c r="R78" s="68">
        <v>0</v>
      </c>
      <c r="S78" s="68" t="s">
        <v>47</v>
      </c>
      <c r="T78" s="68">
        <v>0</v>
      </c>
      <c r="U78" s="68" t="str">
        <f t="shared" si="2"/>
        <v>N/A</v>
      </c>
      <c r="V78" s="64" t="s">
        <v>208</v>
      </c>
    </row>
    <row r="79" spans="1:22" s="62" customFormat="1" ht="18" customHeight="1">
      <c r="A79" s="63"/>
      <c r="B79" s="64" t="s">
        <v>47</v>
      </c>
      <c r="C79" s="64"/>
      <c r="D79" s="65"/>
      <c r="E79" s="64"/>
      <c r="F79" s="64"/>
      <c r="G79" s="64"/>
      <c r="H79" s="64"/>
      <c r="I79" s="66"/>
      <c r="J79" s="57"/>
      <c r="K79" s="66"/>
      <c r="L79" s="57"/>
      <c r="M79" s="66"/>
      <c r="N79" s="57"/>
      <c r="O79" s="66"/>
      <c r="P79" s="57"/>
      <c r="Q79" s="67"/>
      <c r="R79" s="68">
        <v>63.87</v>
      </c>
      <c r="S79" s="68" t="s">
        <v>47</v>
      </c>
      <c r="T79" s="68">
        <v>0</v>
      </c>
      <c r="U79" s="68" t="str">
        <f t="shared" si="2"/>
        <v>N/A</v>
      </c>
      <c r="V79" s="64" t="s">
        <v>209</v>
      </c>
    </row>
    <row r="80" spans="1:22" s="62" customFormat="1" ht="18" customHeight="1">
      <c r="A80" s="63"/>
      <c r="B80" s="64" t="s">
        <v>47</v>
      </c>
      <c r="C80" s="64"/>
      <c r="D80" s="65"/>
      <c r="E80" s="64"/>
      <c r="F80" s="64"/>
      <c r="G80" s="64"/>
      <c r="H80" s="64"/>
      <c r="I80" s="66"/>
      <c r="J80" s="57"/>
      <c r="K80" s="66"/>
      <c r="L80" s="57"/>
      <c r="M80" s="66"/>
      <c r="N80" s="57"/>
      <c r="O80" s="66"/>
      <c r="P80" s="57"/>
      <c r="Q80" s="67"/>
      <c r="R80" s="68">
        <v>0</v>
      </c>
      <c r="S80" s="68" t="s">
        <v>47</v>
      </c>
      <c r="T80" s="68">
        <v>0</v>
      </c>
      <c r="U80" s="68" t="str">
        <f t="shared" si="2"/>
        <v>N/A</v>
      </c>
      <c r="V80" s="64" t="s">
        <v>210</v>
      </c>
    </row>
    <row r="81" spans="1:22" s="62" customFormat="1" ht="18" customHeight="1">
      <c r="A81" s="63"/>
      <c r="B81" s="64" t="s">
        <v>47</v>
      </c>
      <c r="C81" s="64"/>
      <c r="D81" s="65"/>
      <c r="E81" s="64"/>
      <c r="F81" s="64"/>
      <c r="G81" s="64"/>
      <c r="H81" s="64"/>
      <c r="I81" s="66"/>
      <c r="J81" s="57"/>
      <c r="K81" s="66"/>
      <c r="L81" s="57"/>
      <c r="M81" s="66"/>
      <c r="N81" s="57"/>
      <c r="O81" s="66"/>
      <c r="P81" s="57"/>
      <c r="Q81" s="67"/>
      <c r="R81" s="68">
        <v>40</v>
      </c>
      <c r="S81" s="68" t="s">
        <v>47</v>
      </c>
      <c r="T81" s="68">
        <v>0</v>
      </c>
      <c r="U81" s="68" t="str">
        <f t="shared" si="2"/>
        <v>N/A</v>
      </c>
      <c r="V81" s="64" t="s">
        <v>211</v>
      </c>
    </row>
    <row r="82" spans="1:22" s="62" customFormat="1" ht="18" customHeight="1">
      <c r="A82" s="63"/>
      <c r="B82" s="64" t="s">
        <v>47</v>
      </c>
      <c r="C82" s="64"/>
      <c r="D82" s="65"/>
      <c r="E82" s="64"/>
      <c r="F82" s="64"/>
      <c r="G82" s="64"/>
      <c r="H82" s="64"/>
      <c r="I82" s="66"/>
      <c r="J82" s="57"/>
      <c r="K82" s="66"/>
      <c r="L82" s="57"/>
      <c r="M82" s="66"/>
      <c r="N82" s="57"/>
      <c r="O82" s="66"/>
      <c r="P82" s="57"/>
      <c r="Q82" s="67"/>
      <c r="R82" s="68">
        <v>0</v>
      </c>
      <c r="S82" s="68" t="s">
        <v>47</v>
      </c>
      <c r="T82" s="68">
        <v>0</v>
      </c>
      <c r="U82" s="68" t="str">
        <f t="shared" si="2"/>
        <v>N/A</v>
      </c>
      <c r="V82" s="64" t="s">
        <v>212</v>
      </c>
    </row>
    <row r="83" spans="1:22" s="62" customFormat="1" ht="18" customHeight="1">
      <c r="A83" s="63"/>
      <c r="B83" s="64" t="s">
        <v>47</v>
      </c>
      <c r="C83" s="64"/>
      <c r="D83" s="65"/>
      <c r="E83" s="64"/>
      <c r="F83" s="64"/>
      <c r="G83" s="64"/>
      <c r="H83" s="64"/>
      <c r="I83" s="66"/>
      <c r="J83" s="57"/>
      <c r="K83" s="66"/>
      <c r="L83" s="57"/>
      <c r="M83" s="66"/>
      <c r="N83" s="57"/>
      <c r="O83" s="66"/>
      <c r="P83" s="57"/>
      <c r="Q83" s="67"/>
      <c r="R83" s="68">
        <v>0</v>
      </c>
      <c r="S83" s="68" t="s">
        <v>47</v>
      </c>
      <c r="T83" s="68">
        <v>0</v>
      </c>
      <c r="U83" s="68" t="str">
        <f t="shared" si="2"/>
        <v>N/A</v>
      </c>
      <c r="V83" s="64" t="s">
        <v>213</v>
      </c>
    </row>
    <row r="84" spans="1:22" s="62" customFormat="1" ht="18" customHeight="1">
      <c r="A84" s="63"/>
      <c r="B84" s="64" t="s">
        <v>47</v>
      </c>
      <c r="C84" s="64"/>
      <c r="D84" s="65"/>
      <c r="E84" s="64"/>
      <c r="F84" s="64"/>
      <c r="G84" s="64"/>
      <c r="H84" s="64"/>
      <c r="I84" s="66"/>
      <c r="J84" s="57"/>
      <c r="K84" s="66"/>
      <c r="L84" s="57"/>
      <c r="M84" s="66"/>
      <c r="N84" s="57"/>
      <c r="O84" s="66"/>
      <c r="P84" s="57"/>
      <c r="Q84" s="67"/>
      <c r="R84" s="68">
        <v>30</v>
      </c>
      <c r="S84" s="68" t="s">
        <v>47</v>
      </c>
      <c r="T84" s="68">
        <v>0</v>
      </c>
      <c r="U84" s="68" t="str">
        <f t="shared" si="2"/>
        <v>N/A</v>
      </c>
      <c r="V84" s="64" t="s">
        <v>214</v>
      </c>
    </row>
    <row r="85" spans="1:22" s="62" customFormat="1" ht="18" customHeight="1">
      <c r="A85" s="63"/>
      <c r="B85" s="64" t="s">
        <v>47</v>
      </c>
      <c r="C85" s="64"/>
      <c r="D85" s="65"/>
      <c r="E85" s="64"/>
      <c r="F85" s="64"/>
      <c r="G85" s="64"/>
      <c r="H85" s="64"/>
      <c r="I85" s="66"/>
      <c r="J85" s="57"/>
      <c r="K85" s="66"/>
      <c r="L85" s="57"/>
      <c r="M85" s="66"/>
      <c r="N85" s="57"/>
      <c r="O85" s="66"/>
      <c r="P85" s="57"/>
      <c r="Q85" s="67"/>
      <c r="R85" s="68">
        <v>1</v>
      </c>
      <c r="S85" s="68" t="s">
        <v>47</v>
      </c>
      <c r="T85" s="68">
        <v>0</v>
      </c>
      <c r="U85" s="68" t="str">
        <f t="shared" si="2"/>
        <v>N/A</v>
      </c>
      <c r="V85" s="64" t="s">
        <v>215</v>
      </c>
    </row>
    <row r="86" spans="1:22" s="62" customFormat="1" ht="18" customHeight="1">
      <c r="A86" s="63"/>
      <c r="B86" s="64" t="s">
        <v>47</v>
      </c>
      <c r="C86" s="64"/>
      <c r="D86" s="65"/>
      <c r="E86" s="64"/>
      <c r="F86" s="64"/>
      <c r="G86" s="64"/>
      <c r="H86" s="64"/>
      <c r="I86" s="66"/>
      <c r="J86" s="57"/>
      <c r="K86" s="66"/>
      <c r="L86" s="57"/>
      <c r="M86" s="66"/>
      <c r="N86" s="57"/>
      <c r="O86" s="66"/>
      <c r="P86" s="57"/>
      <c r="Q86" s="67"/>
      <c r="R86" s="68">
        <v>30</v>
      </c>
      <c r="S86" s="68" t="s">
        <v>47</v>
      </c>
      <c r="T86" s="68">
        <v>0</v>
      </c>
      <c r="U86" s="68" t="str">
        <f t="shared" si="2"/>
        <v>N/A</v>
      </c>
      <c r="V86" s="64" t="s">
        <v>216</v>
      </c>
    </row>
    <row r="87" spans="1:22" s="62" customFormat="1" ht="18" customHeight="1">
      <c r="A87" s="63"/>
      <c r="B87" s="64" t="s">
        <v>47</v>
      </c>
      <c r="C87" s="64"/>
      <c r="D87" s="65"/>
      <c r="E87" s="64"/>
      <c r="F87" s="64"/>
      <c r="G87" s="64"/>
      <c r="H87" s="64"/>
      <c r="I87" s="66"/>
      <c r="J87" s="57"/>
      <c r="K87" s="66"/>
      <c r="L87" s="57"/>
      <c r="M87" s="66"/>
      <c r="N87" s="57"/>
      <c r="O87" s="66"/>
      <c r="P87" s="57"/>
      <c r="Q87" s="67"/>
      <c r="R87" s="68">
        <v>16</v>
      </c>
      <c r="S87" s="68" t="s">
        <v>47</v>
      </c>
      <c r="T87" s="68">
        <v>0</v>
      </c>
      <c r="U87" s="68" t="str">
        <f t="shared" si="2"/>
        <v>N/A</v>
      </c>
      <c r="V87" s="64" t="s">
        <v>217</v>
      </c>
    </row>
    <row r="88" spans="1:22" s="62" customFormat="1" ht="18" customHeight="1">
      <c r="A88" s="63"/>
      <c r="B88" s="64" t="s">
        <v>47</v>
      </c>
      <c r="C88" s="64"/>
      <c r="D88" s="65"/>
      <c r="E88" s="64"/>
      <c r="F88" s="64"/>
      <c r="G88" s="64"/>
      <c r="H88" s="64"/>
      <c r="I88" s="66"/>
      <c r="J88" s="57"/>
      <c r="K88" s="66"/>
      <c r="L88" s="57"/>
      <c r="M88" s="66"/>
      <c r="N88" s="57"/>
      <c r="O88" s="66"/>
      <c r="P88" s="57"/>
      <c r="Q88" s="67"/>
      <c r="R88" s="68">
        <v>0</v>
      </c>
      <c r="S88" s="68" t="s">
        <v>47</v>
      </c>
      <c r="T88" s="68">
        <v>0</v>
      </c>
      <c r="U88" s="68" t="str">
        <f t="shared" si="2"/>
        <v>N/A</v>
      </c>
      <c r="V88" s="64" t="s">
        <v>218</v>
      </c>
    </row>
    <row r="89" spans="1:22" s="62" customFormat="1" ht="18" customHeight="1">
      <c r="A89" s="63"/>
      <c r="B89" s="64" t="s">
        <v>47</v>
      </c>
      <c r="C89" s="64"/>
      <c r="D89" s="65"/>
      <c r="E89" s="64"/>
      <c r="F89" s="64"/>
      <c r="G89" s="64"/>
      <c r="H89" s="64"/>
      <c r="I89" s="66"/>
      <c r="J89" s="57"/>
      <c r="K89" s="66"/>
      <c r="L89" s="57"/>
      <c r="M89" s="66"/>
      <c r="N89" s="57"/>
      <c r="O89" s="66"/>
      <c r="P89" s="57"/>
      <c r="Q89" s="67"/>
      <c r="R89" s="68">
        <v>0</v>
      </c>
      <c r="S89" s="68" t="s">
        <v>47</v>
      </c>
      <c r="T89" s="68">
        <v>0</v>
      </c>
      <c r="U89" s="68" t="str">
        <f t="shared" si="2"/>
        <v>N/A</v>
      </c>
      <c r="V89" s="64" t="s">
        <v>219</v>
      </c>
    </row>
    <row r="90" spans="1:22" s="62" customFormat="1" ht="18" customHeight="1">
      <c r="A90" s="63"/>
      <c r="B90" s="64" t="s">
        <v>47</v>
      </c>
      <c r="C90" s="64"/>
      <c r="D90" s="65"/>
      <c r="E90" s="64"/>
      <c r="F90" s="64"/>
      <c r="G90" s="64"/>
      <c r="H90" s="64"/>
      <c r="I90" s="66"/>
      <c r="J90" s="57"/>
      <c r="K90" s="66"/>
      <c r="L90" s="57"/>
      <c r="M90" s="66"/>
      <c r="N90" s="57"/>
      <c r="O90" s="66"/>
      <c r="P90" s="57"/>
      <c r="Q90" s="67"/>
      <c r="R90" s="68">
        <v>0</v>
      </c>
      <c r="S90" s="68" t="s">
        <v>47</v>
      </c>
      <c r="T90" s="68">
        <v>0</v>
      </c>
      <c r="U90" s="68" t="str">
        <f t="shared" si="2"/>
        <v>N/A</v>
      </c>
      <c r="V90" s="64" t="s">
        <v>220</v>
      </c>
    </row>
    <row r="91" spans="1:22" s="62" customFormat="1" ht="18" customHeight="1">
      <c r="A91" s="63"/>
      <c r="B91" s="64" t="s">
        <v>47</v>
      </c>
      <c r="C91" s="64"/>
      <c r="D91" s="65"/>
      <c r="E91" s="64"/>
      <c r="F91" s="64"/>
      <c r="G91" s="64"/>
      <c r="H91" s="64"/>
      <c r="I91" s="66"/>
      <c r="J91" s="57"/>
      <c r="K91" s="66"/>
      <c r="L91" s="57"/>
      <c r="M91" s="66"/>
      <c r="N91" s="57"/>
      <c r="O91" s="66"/>
      <c r="P91" s="57"/>
      <c r="Q91" s="67"/>
      <c r="R91" s="68">
        <v>100</v>
      </c>
      <c r="S91" s="68" t="s">
        <v>47</v>
      </c>
      <c r="T91" s="68">
        <v>0</v>
      </c>
      <c r="U91" s="68" t="str">
        <f t="shared" si="2"/>
        <v>N/A</v>
      </c>
      <c r="V91" s="64" t="s">
        <v>221</v>
      </c>
    </row>
    <row r="92" spans="1:22" s="62" customFormat="1" ht="18" customHeight="1">
      <c r="A92" s="63"/>
      <c r="B92" s="64" t="s">
        <v>47</v>
      </c>
      <c r="C92" s="64"/>
      <c r="D92" s="65"/>
      <c r="E92" s="64"/>
      <c r="F92" s="64"/>
      <c r="G92" s="64"/>
      <c r="H92" s="64"/>
      <c r="I92" s="66"/>
      <c r="J92" s="57"/>
      <c r="K92" s="66"/>
      <c r="L92" s="57"/>
      <c r="M92" s="66"/>
      <c r="N92" s="57"/>
      <c r="O92" s="66"/>
      <c r="P92" s="57"/>
      <c r="Q92" s="67"/>
      <c r="R92" s="68">
        <v>30</v>
      </c>
      <c r="S92" s="68" t="s">
        <v>47</v>
      </c>
      <c r="T92" s="68">
        <v>0</v>
      </c>
      <c r="U92" s="68" t="str">
        <f t="shared" si="2"/>
        <v>N/A</v>
      </c>
      <c r="V92" s="64" t="s">
        <v>222</v>
      </c>
    </row>
    <row r="93" spans="1:22" s="62" customFormat="1" ht="18" customHeight="1">
      <c r="A93" s="63"/>
      <c r="B93" s="64" t="s">
        <v>47</v>
      </c>
      <c r="C93" s="64"/>
      <c r="D93" s="65"/>
      <c r="E93" s="64"/>
      <c r="F93" s="64"/>
      <c r="G93" s="64"/>
      <c r="H93" s="64"/>
      <c r="I93" s="66"/>
      <c r="J93" s="57"/>
      <c r="K93" s="66"/>
      <c r="L93" s="57"/>
      <c r="M93" s="66"/>
      <c r="N93" s="57"/>
      <c r="O93" s="66"/>
      <c r="P93" s="57"/>
      <c r="Q93" s="67"/>
      <c r="R93" s="68">
        <v>7</v>
      </c>
      <c r="S93" s="68" t="s">
        <v>47</v>
      </c>
      <c r="T93" s="68">
        <v>0</v>
      </c>
      <c r="U93" s="68" t="str">
        <f t="shared" si="2"/>
        <v>N/A</v>
      </c>
      <c r="V93" s="64" t="s">
        <v>223</v>
      </c>
    </row>
    <row r="94" spans="1:22" s="62" customFormat="1" ht="18" customHeight="1">
      <c r="A94" s="63"/>
      <c r="B94" s="64" t="s">
        <v>47</v>
      </c>
      <c r="C94" s="64"/>
      <c r="D94" s="65"/>
      <c r="E94" s="64"/>
      <c r="F94" s="64"/>
      <c r="G94" s="64"/>
      <c r="H94" s="64"/>
      <c r="I94" s="66"/>
      <c r="J94" s="57"/>
      <c r="K94" s="66"/>
      <c r="L94" s="57"/>
      <c r="M94" s="66"/>
      <c r="N94" s="57"/>
      <c r="O94" s="66"/>
      <c r="P94" s="57"/>
      <c r="Q94" s="67"/>
      <c r="R94" s="68">
        <v>100</v>
      </c>
      <c r="S94" s="68" t="s">
        <v>47</v>
      </c>
      <c r="T94" s="68">
        <v>0</v>
      </c>
      <c r="U94" s="68" t="str">
        <f t="shared" si="2"/>
        <v>N/A</v>
      </c>
      <c r="V94" s="64" t="s">
        <v>224</v>
      </c>
    </row>
    <row r="95" spans="1:22" s="62" customFormat="1" ht="18" customHeight="1">
      <c r="A95" s="63"/>
      <c r="B95" s="64" t="s">
        <v>47</v>
      </c>
      <c r="C95" s="64"/>
      <c r="D95" s="65"/>
      <c r="E95" s="64"/>
      <c r="F95" s="64"/>
      <c r="G95" s="64"/>
      <c r="H95" s="64"/>
      <c r="I95" s="66"/>
      <c r="J95" s="57"/>
      <c r="K95" s="66"/>
      <c r="L95" s="57"/>
      <c r="M95" s="66"/>
      <c r="N95" s="57"/>
      <c r="O95" s="66"/>
      <c r="P95" s="57"/>
      <c r="Q95" s="67"/>
      <c r="R95" s="68">
        <v>0</v>
      </c>
      <c r="S95" s="68" t="s">
        <v>47</v>
      </c>
      <c r="T95" s="68">
        <v>0</v>
      </c>
      <c r="U95" s="68" t="str">
        <f t="shared" si="2"/>
        <v>N/A</v>
      </c>
      <c r="V95" s="64" t="s">
        <v>225</v>
      </c>
    </row>
    <row r="96" spans="1:22" s="62" customFormat="1" ht="18" customHeight="1" thickBot="1">
      <c r="A96" s="63"/>
      <c r="B96" s="64" t="s">
        <v>47</v>
      </c>
      <c r="C96" s="64"/>
      <c r="D96" s="65"/>
      <c r="E96" s="64"/>
      <c r="F96" s="64"/>
      <c r="G96" s="64"/>
      <c r="H96" s="64"/>
      <c r="I96" s="66"/>
      <c r="J96" s="57"/>
      <c r="K96" s="66"/>
      <c r="L96" s="57"/>
      <c r="M96" s="66"/>
      <c r="N96" s="57"/>
      <c r="O96" s="66"/>
      <c r="P96" s="57"/>
      <c r="Q96" s="67"/>
      <c r="R96" s="68">
        <v>11.848000000000001</v>
      </c>
      <c r="S96" s="68" t="s">
        <v>47</v>
      </c>
      <c r="T96" s="68">
        <v>0</v>
      </c>
      <c r="U96" s="68" t="str">
        <f t="shared" si="2"/>
        <v>N/A</v>
      </c>
      <c r="V96" s="64" t="s">
        <v>226</v>
      </c>
    </row>
    <row r="97" spans="1:22" ht="75" customHeight="1" thickTop="1" thickBot="1">
      <c r="A97" s="27"/>
      <c r="B97" s="28" t="s">
        <v>47</v>
      </c>
      <c r="C97" s="79" t="s">
        <v>47</v>
      </c>
      <c r="D97" s="79"/>
      <c r="E97" s="79"/>
      <c r="F97" s="79"/>
      <c r="G97" s="79"/>
      <c r="H97" s="79"/>
      <c r="I97" s="79" t="s">
        <v>116</v>
      </c>
      <c r="J97" s="79"/>
      <c r="K97" s="79"/>
      <c r="L97" s="79" t="s">
        <v>117</v>
      </c>
      <c r="M97" s="79"/>
      <c r="N97" s="79"/>
      <c r="O97" s="79"/>
      <c r="P97" s="29" t="s">
        <v>98</v>
      </c>
      <c r="Q97" s="29" t="s">
        <v>91</v>
      </c>
      <c r="R97" s="29">
        <v>18.307692307692307</v>
      </c>
      <c r="S97" s="29">
        <v>100</v>
      </c>
      <c r="T97" s="29">
        <v>40.4</v>
      </c>
      <c r="U97" s="29">
        <f t="shared" si="2"/>
        <v>40.4</v>
      </c>
      <c r="V97" s="30" t="s">
        <v>115</v>
      </c>
    </row>
    <row r="98" spans="1:22" ht="18.75" customHeight="1" thickTop="1" thickBot="1">
      <c r="A98" s="27"/>
      <c r="B98" s="120" t="s">
        <v>172</v>
      </c>
      <c r="C98" s="118"/>
      <c r="D98" s="118"/>
      <c r="E98" s="118"/>
      <c r="F98" s="118"/>
      <c r="G98" s="118"/>
      <c r="H98" s="118"/>
      <c r="I98" s="118"/>
      <c r="J98" s="118"/>
      <c r="K98" s="118"/>
      <c r="L98" s="118"/>
      <c r="M98" s="118"/>
      <c r="N98" s="118"/>
      <c r="O98" s="118"/>
      <c r="P98" s="118"/>
      <c r="Q98" s="118"/>
      <c r="R98" s="118"/>
      <c r="S98" s="118"/>
      <c r="T98" s="118"/>
      <c r="U98" s="118"/>
      <c r="V98" s="119"/>
    </row>
    <row r="99" spans="1:22" s="62" customFormat="1" ht="18" customHeight="1">
      <c r="A99" s="63"/>
      <c r="B99" s="64" t="s">
        <v>47</v>
      </c>
      <c r="C99" s="64"/>
      <c r="D99" s="65"/>
      <c r="E99" s="64"/>
      <c r="F99" s="64"/>
      <c r="G99" s="64"/>
      <c r="H99" s="64"/>
      <c r="I99" s="66"/>
      <c r="J99" s="57"/>
      <c r="K99" s="66"/>
      <c r="L99" s="57"/>
      <c r="M99" s="66"/>
      <c r="N99" s="57"/>
      <c r="O99" s="66"/>
      <c r="P99" s="57"/>
      <c r="Q99" s="67"/>
      <c r="R99" s="68">
        <v>0</v>
      </c>
      <c r="S99" s="68">
        <v>0</v>
      </c>
      <c r="T99" s="68">
        <v>100</v>
      </c>
      <c r="U99" s="68" t="str">
        <f t="shared" ref="U99:U128" si="3">IF(ISERROR(T99/S99),"N/A",T99/S99*100)</f>
        <v>N/A</v>
      </c>
      <c r="V99" s="64" t="s">
        <v>179</v>
      </c>
    </row>
    <row r="100" spans="1:22" s="62" customFormat="1" ht="18" customHeight="1">
      <c r="A100" s="63"/>
      <c r="B100" s="64" t="s">
        <v>47</v>
      </c>
      <c r="C100" s="64"/>
      <c r="D100" s="65"/>
      <c r="E100" s="64"/>
      <c r="F100" s="64"/>
      <c r="G100" s="64"/>
      <c r="H100" s="64"/>
      <c r="I100" s="66"/>
      <c r="J100" s="57"/>
      <c r="K100" s="66"/>
      <c r="L100" s="57"/>
      <c r="M100" s="66"/>
      <c r="N100" s="57"/>
      <c r="O100" s="66"/>
      <c r="P100" s="57"/>
      <c r="Q100" s="67"/>
      <c r="R100" s="68">
        <v>0</v>
      </c>
      <c r="S100" s="68">
        <v>0</v>
      </c>
      <c r="T100" s="68">
        <v>0</v>
      </c>
      <c r="U100" s="68" t="str">
        <f t="shared" si="3"/>
        <v>N/A</v>
      </c>
      <c r="V100" s="64" t="s">
        <v>180</v>
      </c>
    </row>
    <row r="101" spans="1:22" s="62" customFormat="1" ht="18" customHeight="1">
      <c r="A101" s="63"/>
      <c r="B101" s="64" t="s">
        <v>47</v>
      </c>
      <c r="C101" s="64"/>
      <c r="D101" s="65"/>
      <c r="E101" s="64"/>
      <c r="F101" s="64"/>
      <c r="G101" s="64"/>
      <c r="H101" s="64"/>
      <c r="I101" s="66"/>
      <c r="J101" s="57"/>
      <c r="K101" s="66"/>
      <c r="L101" s="57"/>
      <c r="M101" s="66"/>
      <c r="N101" s="57"/>
      <c r="O101" s="66"/>
      <c r="P101" s="57"/>
      <c r="Q101" s="67"/>
      <c r="R101" s="68">
        <v>100</v>
      </c>
      <c r="S101" s="68">
        <v>100</v>
      </c>
      <c r="T101" s="68">
        <v>0</v>
      </c>
      <c r="U101" s="68">
        <f t="shared" si="3"/>
        <v>0</v>
      </c>
      <c r="V101" s="64" t="s">
        <v>177</v>
      </c>
    </row>
    <row r="102" spans="1:22" s="62" customFormat="1" ht="18" customHeight="1">
      <c r="A102" s="63"/>
      <c r="B102" s="64" t="s">
        <v>47</v>
      </c>
      <c r="C102" s="64"/>
      <c r="D102" s="65"/>
      <c r="E102" s="64"/>
      <c r="F102" s="64"/>
      <c r="G102" s="64"/>
      <c r="H102" s="64"/>
      <c r="I102" s="66"/>
      <c r="J102" s="57"/>
      <c r="K102" s="66"/>
      <c r="L102" s="57"/>
      <c r="M102" s="66"/>
      <c r="N102" s="57"/>
      <c r="O102" s="66"/>
      <c r="P102" s="57"/>
      <c r="Q102" s="67"/>
      <c r="R102" s="68">
        <v>0</v>
      </c>
      <c r="S102" s="68">
        <v>0</v>
      </c>
      <c r="T102" s="68">
        <v>1</v>
      </c>
      <c r="U102" s="68" t="str">
        <f t="shared" si="3"/>
        <v>N/A</v>
      </c>
      <c r="V102" s="64" t="s">
        <v>178</v>
      </c>
    </row>
    <row r="103" spans="1:22" s="62" customFormat="1" ht="18" customHeight="1">
      <c r="A103" s="63"/>
      <c r="B103" s="64" t="s">
        <v>47</v>
      </c>
      <c r="C103" s="64"/>
      <c r="D103" s="65"/>
      <c r="E103" s="64"/>
      <c r="F103" s="64"/>
      <c r="G103" s="64"/>
      <c r="H103" s="64"/>
      <c r="I103" s="66"/>
      <c r="J103" s="57"/>
      <c r="K103" s="66"/>
      <c r="L103" s="57"/>
      <c r="M103" s="66"/>
      <c r="N103" s="57"/>
      <c r="O103" s="66"/>
      <c r="P103" s="57"/>
      <c r="Q103" s="67"/>
      <c r="R103" s="68">
        <v>0</v>
      </c>
      <c r="S103" s="68">
        <v>0</v>
      </c>
      <c r="T103" s="68">
        <v>1</v>
      </c>
      <c r="U103" s="68" t="str">
        <f t="shared" si="3"/>
        <v>N/A</v>
      </c>
      <c r="V103" s="64" t="s">
        <v>227</v>
      </c>
    </row>
    <row r="104" spans="1:22" s="62" customFormat="1" ht="18" customHeight="1">
      <c r="A104" s="63"/>
      <c r="B104" s="64" t="s">
        <v>47</v>
      </c>
      <c r="C104" s="64"/>
      <c r="D104" s="65"/>
      <c r="E104" s="64"/>
      <c r="F104" s="64"/>
      <c r="G104" s="64"/>
      <c r="H104" s="64"/>
      <c r="I104" s="66"/>
      <c r="J104" s="57"/>
      <c r="K104" s="66"/>
      <c r="L104" s="57"/>
      <c r="M104" s="66"/>
      <c r="N104" s="57"/>
      <c r="O104" s="66"/>
      <c r="P104" s="57"/>
      <c r="Q104" s="67"/>
      <c r="R104" s="68">
        <v>0</v>
      </c>
      <c r="S104" s="68">
        <v>0</v>
      </c>
      <c r="T104" s="68">
        <v>100</v>
      </c>
      <c r="U104" s="68" t="str">
        <f t="shared" si="3"/>
        <v>N/A</v>
      </c>
      <c r="V104" s="64" t="s">
        <v>176</v>
      </c>
    </row>
    <row r="105" spans="1:22" s="62" customFormat="1" ht="18" customHeight="1">
      <c r="A105" s="63"/>
      <c r="B105" s="64" t="s">
        <v>47</v>
      </c>
      <c r="C105" s="64"/>
      <c r="D105" s="65"/>
      <c r="E105" s="64"/>
      <c r="F105" s="64"/>
      <c r="G105" s="64"/>
      <c r="H105" s="64"/>
      <c r="I105" s="66"/>
      <c r="J105" s="57"/>
      <c r="K105" s="66"/>
      <c r="L105" s="57"/>
      <c r="M105" s="66"/>
      <c r="N105" s="57"/>
      <c r="O105" s="66"/>
      <c r="P105" s="57"/>
      <c r="Q105" s="67"/>
      <c r="R105" s="68">
        <v>0</v>
      </c>
      <c r="S105" s="68">
        <v>0</v>
      </c>
      <c r="T105" s="68">
        <v>0</v>
      </c>
      <c r="U105" s="68" t="str">
        <f t="shared" si="3"/>
        <v>N/A</v>
      </c>
      <c r="V105" s="64" t="s">
        <v>208</v>
      </c>
    </row>
    <row r="106" spans="1:22" s="62" customFormat="1" ht="18" customHeight="1">
      <c r="A106" s="63"/>
      <c r="B106" s="64" t="s">
        <v>47</v>
      </c>
      <c r="C106" s="64"/>
      <c r="D106" s="65"/>
      <c r="E106" s="64"/>
      <c r="F106" s="64"/>
      <c r="G106" s="64"/>
      <c r="H106" s="64"/>
      <c r="I106" s="66"/>
      <c r="J106" s="57"/>
      <c r="K106" s="66"/>
      <c r="L106" s="57"/>
      <c r="M106" s="66"/>
      <c r="N106" s="57"/>
      <c r="O106" s="66"/>
      <c r="P106" s="57"/>
      <c r="Q106" s="67"/>
      <c r="R106" s="68">
        <v>0</v>
      </c>
      <c r="S106" s="68">
        <v>0</v>
      </c>
      <c r="T106" s="68">
        <v>0</v>
      </c>
      <c r="U106" s="68" t="str">
        <f t="shared" si="3"/>
        <v>N/A</v>
      </c>
      <c r="V106" s="64" t="s">
        <v>203</v>
      </c>
    </row>
    <row r="107" spans="1:22" s="62" customFormat="1" ht="18" customHeight="1">
      <c r="A107" s="63"/>
      <c r="B107" s="64" t="s">
        <v>47</v>
      </c>
      <c r="C107" s="64"/>
      <c r="D107" s="65"/>
      <c r="E107" s="64"/>
      <c r="F107" s="64"/>
      <c r="G107" s="64"/>
      <c r="H107" s="64"/>
      <c r="I107" s="66"/>
      <c r="J107" s="57"/>
      <c r="K107" s="66"/>
      <c r="L107" s="57"/>
      <c r="M107" s="66"/>
      <c r="N107" s="57"/>
      <c r="O107" s="66"/>
      <c r="P107" s="57"/>
      <c r="Q107" s="67"/>
      <c r="R107" s="68">
        <v>0</v>
      </c>
      <c r="S107" s="68">
        <v>0</v>
      </c>
      <c r="T107" s="68">
        <v>0</v>
      </c>
      <c r="U107" s="68" t="str">
        <f t="shared" si="3"/>
        <v>N/A</v>
      </c>
      <c r="V107" s="64" t="s">
        <v>186</v>
      </c>
    </row>
    <row r="108" spans="1:22" s="62" customFormat="1" ht="18" customHeight="1">
      <c r="A108" s="63"/>
      <c r="B108" s="64" t="s">
        <v>47</v>
      </c>
      <c r="C108" s="64"/>
      <c r="D108" s="65"/>
      <c r="E108" s="64"/>
      <c r="F108" s="64"/>
      <c r="G108" s="64"/>
      <c r="H108" s="64"/>
      <c r="I108" s="66"/>
      <c r="J108" s="57"/>
      <c r="K108" s="66"/>
      <c r="L108" s="57"/>
      <c r="M108" s="66"/>
      <c r="N108" s="57"/>
      <c r="O108" s="66"/>
      <c r="P108" s="57"/>
      <c r="Q108" s="67"/>
      <c r="R108" s="68">
        <v>0</v>
      </c>
      <c r="S108" s="68">
        <v>0</v>
      </c>
      <c r="T108" s="68">
        <v>0</v>
      </c>
      <c r="U108" s="68" t="str">
        <f t="shared" si="3"/>
        <v>N/A</v>
      </c>
      <c r="V108" s="64" t="s">
        <v>228</v>
      </c>
    </row>
    <row r="109" spans="1:22" s="62" customFormat="1" ht="18" customHeight="1">
      <c r="A109" s="63"/>
      <c r="B109" s="64" t="s">
        <v>47</v>
      </c>
      <c r="C109" s="64"/>
      <c r="D109" s="65"/>
      <c r="E109" s="64"/>
      <c r="F109" s="64"/>
      <c r="G109" s="64"/>
      <c r="H109" s="64"/>
      <c r="I109" s="66"/>
      <c r="J109" s="57"/>
      <c r="K109" s="66"/>
      <c r="L109" s="57"/>
      <c r="M109" s="66"/>
      <c r="N109" s="57"/>
      <c r="O109" s="66"/>
      <c r="P109" s="57"/>
      <c r="Q109" s="67"/>
      <c r="R109" s="68">
        <v>5</v>
      </c>
      <c r="S109" s="68">
        <v>0</v>
      </c>
      <c r="T109" s="68">
        <v>0</v>
      </c>
      <c r="U109" s="68" t="str">
        <f t="shared" si="3"/>
        <v>N/A</v>
      </c>
      <c r="V109" s="64" t="s">
        <v>229</v>
      </c>
    </row>
    <row r="110" spans="1:22" s="62" customFormat="1" ht="18" customHeight="1">
      <c r="A110" s="63"/>
      <c r="B110" s="64" t="s">
        <v>47</v>
      </c>
      <c r="C110" s="64"/>
      <c r="D110" s="65"/>
      <c r="E110" s="64"/>
      <c r="F110" s="64"/>
      <c r="G110" s="64"/>
      <c r="H110" s="64"/>
      <c r="I110" s="66"/>
      <c r="J110" s="57"/>
      <c r="K110" s="66"/>
      <c r="L110" s="57"/>
      <c r="M110" s="66"/>
      <c r="N110" s="57"/>
      <c r="O110" s="66"/>
      <c r="P110" s="57"/>
      <c r="Q110" s="67"/>
      <c r="R110" s="68">
        <v>0</v>
      </c>
      <c r="S110" s="68">
        <v>0</v>
      </c>
      <c r="T110" s="68">
        <v>0</v>
      </c>
      <c r="U110" s="68" t="str">
        <f t="shared" si="3"/>
        <v>N/A</v>
      </c>
      <c r="V110" s="64" t="s">
        <v>194</v>
      </c>
    </row>
    <row r="111" spans="1:22" s="62" customFormat="1" ht="18" customHeight="1">
      <c r="A111" s="63"/>
      <c r="B111" s="64" t="s">
        <v>47</v>
      </c>
      <c r="C111" s="64"/>
      <c r="D111" s="65"/>
      <c r="E111" s="64"/>
      <c r="F111" s="64"/>
      <c r="G111" s="64"/>
      <c r="H111" s="64"/>
      <c r="I111" s="66"/>
      <c r="J111" s="57"/>
      <c r="K111" s="66"/>
      <c r="L111" s="57"/>
      <c r="M111" s="66"/>
      <c r="N111" s="57"/>
      <c r="O111" s="66"/>
      <c r="P111" s="57"/>
      <c r="Q111" s="67"/>
      <c r="R111" s="68">
        <v>0</v>
      </c>
      <c r="S111" s="68">
        <v>0</v>
      </c>
      <c r="T111" s="68">
        <v>0</v>
      </c>
      <c r="U111" s="68" t="str">
        <f t="shared" si="3"/>
        <v>N/A</v>
      </c>
      <c r="V111" s="64" t="s">
        <v>175</v>
      </c>
    </row>
    <row r="112" spans="1:22" s="62" customFormat="1" ht="18" customHeight="1">
      <c r="A112" s="63"/>
      <c r="B112" s="64" t="s">
        <v>47</v>
      </c>
      <c r="C112" s="64"/>
      <c r="D112" s="65"/>
      <c r="E112" s="64"/>
      <c r="F112" s="64"/>
      <c r="G112" s="64"/>
      <c r="H112" s="64"/>
      <c r="I112" s="66"/>
      <c r="J112" s="57"/>
      <c r="K112" s="66"/>
      <c r="L112" s="57"/>
      <c r="M112" s="66"/>
      <c r="N112" s="57"/>
      <c r="O112" s="66"/>
      <c r="P112" s="57"/>
      <c r="Q112" s="67"/>
      <c r="R112" s="68">
        <v>0</v>
      </c>
      <c r="S112" s="68">
        <v>0</v>
      </c>
      <c r="T112" s="68">
        <v>0</v>
      </c>
      <c r="U112" s="68" t="str">
        <f t="shared" si="3"/>
        <v>N/A</v>
      </c>
      <c r="V112" s="64" t="s">
        <v>206</v>
      </c>
    </row>
    <row r="113" spans="1:22" s="62" customFormat="1" ht="18" customHeight="1">
      <c r="A113" s="63"/>
      <c r="B113" s="64" t="s">
        <v>47</v>
      </c>
      <c r="C113" s="64"/>
      <c r="D113" s="65"/>
      <c r="E113" s="64"/>
      <c r="F113" s="64"/>
      <c r="G113" s="64"/>
      <c r="H113" s="64"/>
      <c r="I113" s="66"/>
      <c r="J113" s="57"/>
      <c r="K113" s="66"/>
      <c r="L113" s="57"/>
      <c r="M113" s="66"/>
      <c r="N113" s="57"/>
      <c r="O113" s="66"/>
      <c r="P113" s="57"/>
      <c r="Q113" s="67"/>
      <c r="R113" s="68">
        <v>0</v>
      </c>
      <c r="S113" s="68">
        <v>0</v>
      </c>
      <c r="T113" s="68">
        <v>0</v>
      </c>
      <c r="U113" s="68" t="str">
        <f t="shared" si="3"/>
        <v>N/A</v>
      </c>
      <c r="V113" s="64" t="s">
        <v>191</v>
      </c>
    </row>
    <row r="114" spans="1:22" s="62" customFormat="1" ht="18" customHeight="1">
      <c r="A114" s="63"/>
      <c r="B114" s="64" t="s">
        <v>47</v>
      </c>
      <c r="C114" s="64"/>
      <c r="D114" s="65"/>
      <c r="E114" s="64"/>
      <c r="F114" s="64"/>
      <c r="G114" s="64"/>
      <c r="H114" s="64"/>
      <c r="I114" s="66"/>
      <c r="J114" s="57"/>
      <c r="K114" s="66"/>
      <c r="L114" s="57"/>
      <c r="M114" s="66"/>
      <c r="N114" s="57"/>
      <c r="O114" s="66"/>
      <c r="P114" s="57"/>
      <c r="Q114" s="67"/>
      <c r="R114" s="68">
        <v>0</v>
      </c>
      <c r="S114" s="68">
        <v>0</v>
      </c>
      <c r="T114" s="68">
        <v>0</v>
      </c>
      <c r="U114" s="68" t="str">
        <f t="shared" si="3"/>
        <v>N/A</v>
      </c>
      <c r="V114" s="64" t="s">
        <v>213</v>
      </c>
    </row>
    <row r="115" spans="1:22" s="62" customFormat="1" ht="18" customHeight="1">
      <c r="A115" s="63"/>
      <c r="B115" s="64" t="s">
        <v>47</v>
      </c>
      <c r="C115" s="64"/>
      <c r="D115" s="65"/>
      <c r="E115" s="64"/>
      <c r="F115" s="64"/>
      <c r="G115" s="64"/>
      <c r="H115" s="64"/>
      <c r="I115" s="66"/>
      <c r="J115" s="57"/>
      <c r="K115" s="66"/>
      <c r="L115" s="57"/>
      <c r="M115" s="66"/>
      <c r="N115" s="57"/>
      <c r="O115" s="66"/>
      <c r="P115" s="57"/>
      <c r="Q115" s="67"/>
      <c r="R115" s="68">
        <v>0</v>
      </c>
      <c r="S115" s="68">
        <v>0</v>
      </c>
      <c r="T115" s="68">
        <v>0</v>
      </c>
      <c r="U115" s="68" t="str">
        <f t="shared" si="3"/>
        <v>N/A</v>
      </c>
      <c r="V115" s="64" t="s">
        <v>218</v>
      </c>
    </row>
    <row r="116" spans="1:22" s="62" customFormat="1" ht="18" customHeight="1">
      <c r="A116" s="63"/>
      <c r="B116" s="64" t="s">
        <v>47</v>
      </c>
      <c r="C116" s="64"/>
      <c r="D116" s="65"/>
      <c r="E116" s="64"/>
      <c r="F116" s="64"/>
      <c r="G116" s="64"/>
      <c r="H116" s="64"/>
      <c r="I116" s="66"/>
      <c r="J116" s="57"/>
      <c r="K116" s="66"/>
      <c r="L116" s="57"/>
      <c r="M116" s="66"/>
      <c r="N116" s="57"/>
      <c r="O116" s="66"/>
      <c r="P116" s="57"/>
      <c r="Q116" s="67"/>
      <c r="R116" s="68">
        <v>0</v>
      </c>
      <c r="S116" s="68">
        <v>0</v>
      </c>
      <c r="T116" s="68">
        <v>0</v>
      </c>
      <c r="U116" s="68" t="str">
        <f t="shared" si="3"/>
        <v>N/A</v>
      </c>
      <c r="V116" s="64" t="s">
        <v>210</v>
      </c>
    </row>
    <row r="117" spans="1:22" s="62" customFormat="1" ht="18" customHeight="1">
      <c r="A117" s="63"/>
      <c r="B117" s="64" t="s">
        <v>47</v>
      </c>
      <c r="C117" s="64"/>
      <c r="D117" s="65"/>
      <c r="E117" s="64"/>
      <c r="F117" s="64"/>
      <c r="G117" s="64"/>
      <c r="H117" s="64"/>
      <c r="I117" s="66"/>
      <c r="J117" s="57"/>
      <c r="K117" s="66"/>
      <c r="L117" s="57"/>
      <c r="M117" s="66"/>
      <c r="N117" s="57"/>
      <c r="O117" s="66"/>
      <c r="P117" s="57"/>
      <c r="Q117" s="67"/>
      <c r="R117" s="68">
        <v>0</v>
      </c>
      <c r="S117" s="68">
        <v>0</v>
      </c>
      <c r="T117" s="68">
        <v>0</v>
      </c>
      <c r="U117" s="68" t="str">
        <f t="shared" si="3"/>
        <v>N/A</v>
      </c>
      <c r="V117" s="64" t="s">
        <v>219</v>
      </c>
    </row>
    <row r="118" spans="1:22" s="62" customFormat="1" ht="18" customHeight="1">
      <c r="A118" s="63"/>
      <c r="B118" s="64" t="s">
        <v>47</v>
      </c>
      <c r="C118" s="64"/>
      <c r="D118" s="65"/>
      <c r="E118" s="64"/>
      <c r="F118" s="64"/>
      <c r="G118" s="64"/>
      <c r="H118" s="64"/>
      <c r="I118" s="66"/>
      <c r="J118" s="57"/>
      <c r="K118" s="66"/>
      <c r="L118" s="57"/>
      <c r="M118" s="66"/>
      <c r="N118" s="57"/>
      <c r="O118" s="66"/>
      <c r="P118" s="57"/>
      <c r="Q118" s="67"/>
      <c r="R118" s="68">
        <v>0</v>
      </c>
      <c r="S118" s="68">
        <v>0</v>
      </c>
      <c r="T118" s="68">
        <v>0</v>
      </c>
      <c r="U118" s="68" t="str">
        <f t="shared" si="3"/>
        <v>N/A</v>
      </c>
      <c r="V118" s="64" t="s">
        <v>199</v>
      </c>
    </row>
    <row r="119" spans="1:22" s="62" customFormat="1" ht="18" customHeight="1">
      <c r="A119" s="63"/>
      <c r="B119" s="64" t="s">
        <v>47</v>
      </c>
      <c r="C119" s="64"/>
      <c r="D119" s="65"/>
      <c r="E119" s="64"/>
      <c r="F119" s="64"/>
      <c r="G119" s="64"/>
      <c r="H119" s="64"/>
      <c r="I119" s="66"/>
      <c r="J119" s="57"/>
      <c r="K119" s="66"/>
      <c r="L119" s="57"/>
      <c r="M119" s="66"/>
      <c r="N119" s="57"/>
      <c r="O119" s="66"/>
      <c r="P119" s="57"/>
      <c r="Q119" s="67"/>
      <c r="R119" s="68">
        <v>1</v>
      </c>
      <c r="S119" s="68">
        <v>0</v>
      </c>
      <c r="T119" s="68">
        <v>0</v>
      </c>
      <c r="U119" s="68" t="str">
        <f t="shared" si="3"/>
        <v>N/A</v>
      </c>
      <c r="V119" s="64" t="s">
        <v>215</v>
      </c>
    </row>
    <row r="120" spans="1:22" s="62" customFormat="1" ht="18" customHeight="1">
      <c r="A120" s="63"/>
      <c r="B120" s="64" t="s">
        <v>47</v>
      </c>
      <c r="C120" s="64"/>
      <c r="D120" s="65"/>
      <c r="E120" s="64"/>
      <c r="F120" s="64"/>
      <c r="G120" s="64"/>
      <c r="H120" s="64"/>
      <c r="I120" s="66"/>
      <c r="J120" s="57"/>
      <c r="K120" s="66"/>
      <c r="L120" s="57"/>
      <c r="M120" s="66"/>
      <c r="N120" s="57"/>
      <c r="O120" s="66"/>
      <c r="P120" s="57"/>
      <c r="Q120" s="67"/>
      <c r="R120" s="68">
        <v>0</v>
      </c>
      <c r="S120" s="68">
        <v>0</v>
      </c>
      <c r="T120" s="68">
        <v>0</v>
      </c>
      <c r="U120" s="68" t="str">
        <f t="shared" si="3"/>
        <v>N/A</v>
      </c>
      <c r="V120" s="64" t="s">
        <v>196</v>
      </c>
    </row>
    <row r="121" spans="1:22" s="62" customFormat="1" ht="18" customHeight="1">
      <c r="A121" s="63"/>
      <c r="B121" s="64" t="s">
        <v>47</v>
      </c>
      <c r="C121" s="64"/>
      <c r="D121" s="65"/>
      <c r="E121" s="64"/>
      <c r="F121" s="64"/>
      <c r="G121" s="64"/>
      <c r="H121" s="64"/>
      <c r="I121" s="66"/>
      <c r="J121" s="57"/>
      <c r="K121" s="66"/>
      <c r="L121" s="57"/>
      <c r="M121" s="66"/>
      <c r="N121" s="57"/>
      <c r="O121" s="66"/>
      <c r="P121" s="57"/>
      <c r="Q121" s="67"/>
      <c r="R121" s="68">
        <v>100</v>
      </c>
      <c r="S121" s="68">
        <v>0</v>
      </c>
      <c r="T121" s="68">
        <v>0</v>
      </c>
      <c r="U121" s="68" t="str">
        <f t="shared" si="3"/>
        <v>N/A</v>
      </c>
      <c r="V121" s="64" t="s">
        <v>221</v>
      </c>
    </row>
    <row r="122" spans="1:22" s="62" customFormat="1" ht="18" customHeight="1">
      <c r="A122" s="63"/>
      <c r="B122" s="64" t="s">
        <v>47</v>
      </c>
      <c r="C122" s="64"/>
      <c r="D122" s="65"/>
      <c r="E122" s="64"/>
      <c r="F122" s="64"/>
      <c r="G122" s="64"/>
      <c r="H122" s="64"/>
      <c r="I122" s="66"/>
      <c r="J122" s="57"/>
      <c r="K122" s="66"/>
      <c r="L122" s="57"/>
      <c r="M122" s="66"/>
      <c r="N122" s="57"/>
      <c r="O122" s="66"/>
      <c r="P122" s="57"/>
      <c r="Q122" s="67"/>
      <c r="R122" s="68">
        <v>0</v>
      </c>
      <c r="S122" s="68">
        <v>0</v>
      </c>
      <c r="T122" s="68">
        <v>0</v>
      </c>
      <c r="U122" s="68" t="str">
        <f t="shared" si="3"/>
        <v>N/A</v>
      </c>
      <c r="V122" s="64" t="s">
        <v>190</v>
      </c>
    </row>
    <row r="123" spans="1:22" s="62" customFormat="1" ht="18" customHeight="1">
      <c r="A123" s="63"/>
      <c r="B123" s="64" t="s">
        <v>47</v>
      </c>
      <c r="C123" s="64"/>
      <c r="D123" s="65"/>
      <c r="E123" s="64"/>
      <c r="F123" s="64"/>
      <c r="G123" s="64"/>
      <c r="H123" s="64"/>
      <c r="I123" s="66"/>
      <c r="J123" s="57"/>
      <c r="K123" s="66"/>
      <c r="L123" s="57"/>
      <c r="M123" s="66"/>
      <c r="N123" s="57"/>
      <c r="O123" s="66"/>
      <c r="P123" s="57"/>
      <c r="Q123" s="67"/>
      <c r="R123" s="68">
        <v>1</v>
      </c>
      <c r="S123" s="68">
        <v>0</v>
      </c>
      <c r="T123" s="68">
        <v>0</v>
      </c>
      <c r="U123" s="68" t="str">
        <f t="shared" si="3"/>
        <v>N/A</v>
      </c>
      <c r="V123" s="64" t="s">
        <v>223</v>
      </c>
    </row>
    <row r="124" spans="1:22" s="62" customFormat="1" ht="18" customHeight="1">
      <c r="A124" s="63"/>
      <c r="B124" s="64" t="s">
        <v>47</v>
      </c>
      <c r="C124" s="64"/>
      <c r="D124" s="65"/>
      <c r="E124" s="64"/>
      <c r="F124" s="64"/>
      <c r="G124" s="64"/>
      <c r="H124" s="64"/>
      <c r="I124" s="66"/>
      <c r="J124" s="57"/>
      <c r="K124" s="66"/>
      <c r="L124" s="57"/>
      <c r="M124" s="66"/>
      <c r="N124" s="57"/>
      <c r="O124" s="66"/>
      <c r="P124" s="57"/>
      <c r="Q124" s="67"/>
      <c r="R124" s="68">
        <v>30</v>
      </c>
      <c r="S124" s="68">
        <v>0</v>
      </c>
      <c r="T124" s="68">
        <v>0</v>
      </c>
      <c r="U124" s="68" t="str">
        <f t="shared" si="3"/>
        <v>N/A</v>
      </c>
      <c r="V124" s="64" t="s">
        <v>222</v>
      </c>
    </row>
    <row r="125" spans="1:22" s="62" customFormat="1" ht="18" customHeight="1">
      <c r="A125" s="63"/>
      <c r="B125" s="64" t="s">
        <v>47</v>
      </c>
      <c r="C125" s="64"/>
      <c r="D125" s="65"/>
      <c r="E125" s="64"/>
      <c r="F125" s="64"/>
      <c r="G125" s="64"/>
      <c r="H125" s="64"/>
      <c r="I125" s="66"/>
      <c r="J125" s="57"/>
      <c r="K125" s="66"/>
      <c r="L125" s="57"/>
      <c r="M125" s="66"/>
      <c r="N125" s="57"/>
      <c r="O125" s="66"/>
      <c r="P125" s="57"/>
      <c r="Q125" s="67"/>
      <c r="R125" s="68">
        <v>1</v>
      </c>
      <c r="S125" s="68">
        <v>0</v>
      </c>
      <c r="T125" s="68">
        <v>0</v>
      </c>
      <c r="U125" s="68" t="str">
        <f t="shared" si="3"/>
        <v>N/A</v>
      </c>
      <c r="V125" s="64" t="s">
        <v>193</v>
      </c>
    </row>
    <row r="126" spans="1:22" s="62" customFormat="1" ht="18" customHeight="1">
      <c r="A126" s="63"/>
      <c r="B126" s="64" t="s">
        <v>47</v>
      </c>
      <c r="C126" s="64"/>
      <c r="D126" s="65"/>
      <c r="E126" s="64"/>
      <c r="F126" s="64"/>
      <c r="G126" s="64"/>
      <c r="H126" s="64"/>
      <c r="I126" s="66"/>
      <c r="J126" s="57"/>
      <c r="K126" s="66"/>
      <c r="L126" s="57"/>
      <c r="M126" s="66"/>
      <c r="N126" s="57"/>
      <c r="O126" s="66"/>
      <c r="P126" s="57"/>
      <c r="Q126" s="67"/>
      <c r="R126" s="68">
        <v>0</v>
      </c>
      <c r="S126" s="68">
        <v>0</v>
      </c>
      <c r="T126" s="68">
        <v>0</v>
      </c>
      <c r="U126" s="68" t="str">
        <f t="shared" si="3"/>
        <v>N/A</v>
      </c>
      <c r="V126" s="64" t="s">
        <v>189</v>
      </c>
    </row>
    <row r="127" spans="1:22" s="62" customFormat="1" ht="18" customHeight="1" thickBot="1">
      <c r="A127" s="63"/>
      <c r="B127" s="64" t="s">
        <v>47</v>
      </c>
      <c r="C127" s="64"/>
      <c r="D127" s="65"/>
      <c r="E127" s="64"/>
      <c r="F127" s="64"/>
      <c r="G127" s="64"/>
      <c r="H127" s="64"/>
      <c r="I127" s="66"/>
      <c r="J127" s="57"/>
      <c r="K127" s="66"/>
      <c r="L127" s="57"/>
      <c r="M127" s="66"/>
      <c r="N127" s="57"/>
      <c r="O127" s="66"/>
      <c r="P127" s="57"/>
      <c r="Q127" s="67"/>
      <c r="R127" s="68">
        <v>0</v>
      </c>
      <c r="S127" s="68">
        <v>0</v>
      </c>
      <c r="T127" s="68">
        <v>0</v>
      </c>
      <c r="U127" s="68" t="str">
        <f t="shared" si="3"/>
        <v>N/A</v>
      </c>
      <c r="V127" s="64" t="s">
        <v>214</v>
      </c>
    </row>
    <row r="128" spans="1:22" ht="75" customHeight="1" thickTop="1" thickBot="1">
      <c r="A128" s="27"/>
      <c r="B128" s="28" t="s">
        <v>47</v>
      </c>
      <c r="C128" s="79" t="s">
        <v>118</v>
      </c>
      <c r="D128" s="79"/>
      <c r="E128" s="79"/>
      <c r="F128" s="79"/>
      <c r="G128" s="79"/>
      <c r="H128" s="79"/>
      <c r="I128" s="79" t="s">
        <v>119</v>
      </c>
      <c r="J128" s="79"/>
      <c r="K128" s="79"/>
      <c r="L128" s="79" t="s">
        <v>120</v>
      </c>
      <c r="M128" s="79"/>
      <c r="N128" s="79"/>
      <c r="O128" s="79"/>
      <c r="P128" s="29" t="s">
        <v>98</v>
      </c>
      <c r="Q128" s="29" t="s">
        <v>91</v>
      </c>
      <c r="R128" s="29">
        <v>22362.184117647059</v>
      </c>
      <c r="S128" s="29" t="s">
        <v>51</v>
      </c>
      <c r="T128" s="29">
        <v>35</v>
      </c>
      <c r="U128" s="29" t="str">
        <f t="shared" si="3"/>
        <v>N/A</v>
      </c>
      <c r="V128" s="30" t="s">
        <v>115</v>
      </c>
    </row>
    <row r="129" spans="1:22" ht="18.75" customHeight="1" thickTop="1" thickBot="1">
      <c r="A129" s="27"/>
      <c r="B129" s="120" t="s">
        <v>172</v>
      </c>
      <c r="C129" s="118"/>
      <c r="D129" s="118"/>
      <c r="E129" s="118"/>
      <c r="F129" s="118"/>
      <c r="G129" s="118"/>
      <c r="H129" s="118"/>
      <c r="I129" s="118"/>
      <c r="J129" s="118"/>
      <c r="K129" s="118"/>
      <c r="L129" s="118"/>
      <c r="M129" s="118"/>
      <c r="N129" s="118"/>
      <c r="O129" s="118"/>
      <c r="P129" s="118"/>
      <c r="Q129" s="118"/>
      <c r="R129" s="118"/>
      <c r="S129" s="118"/>
      <c r="T129" s="118"/>
      <c r="U129" s="118"/>
      <c r="V129" s="119"/>
    </row>
    <row r="130" spans="1:22" s="62" customFormat="1" ht="18" customHeight="1">
      <c r="A130" s="63"/>
      <c r="B130" s="64" t="s">
        <v>47</v>
      </c>
      <c r="C130" s="64"/>
      <c r="D130" s="65"/>
      <c r="E130" s="64"/>
      <c r="F130" s="64"/>
      <c r="G130" s="64"/>
      <c r="H130" s="64"/>
      <c r="I130" s="66"/>
      <c r="J130" s="57"/>
      <c r="K130" s="66"/>
      <c r="L130" s="57"/>
      <c r="M130" s="66"/>
      <c r="N130" s="57"/>
      <c r="O130" s="66"/>
      <c r="P130" s="57"/>
      <c r="Q130" s="67"/>
      <c r="R130" s="68">
        <v>0</v>
      </c>
      <c r="S130" s="68" t="s">
        <v>47</v>
      </c>
      <c r="T130" s="68">
        <v>3</v>
      </c>
      <c r="U130" s="68" t="str">
        <f t="shared" ref="U130:U164" si="4">IF(ISERROR(T130/S130),"N/A",T130/S130*100)</f>
        <v>N/A</v>
      </c>
      <c r="V130" s="64" t="s">
        <v>178</v>
      </c>
    </row>
    <row r="131" spans="1:22" s="62" customFormat="1" ht="18" customHeight="1">
      <c r="A131" s="63"/>
      <c r="B131" s="64" t="s">
        <v>47</v>
      </c>
      <c r="C131" s="64"/>
      <c r="D131" s="65"/>
      <c r="E131" s="64"/>
      <c r="F131" s="64"/>
      <c r="G131" s="64"/>
      <c r="H131" s="64"/>
      <c r="I131" s="66"/>
      <c r="J131" s="57"/>
      <c r="K131" s="66"/>
      <c r="L131" s="57"/>
      <c r="M131" s="66"/>
      <c r="N131" s="57"/>
      <c r="O131" s="66"/>
      <c r="P131" s="57"/>
      <c r="Q131" s="67"/>
      <c r="R131" s="68">
        <v>0</v>
      </c>
      <c r="S131" s="68" t="s">
        <v>47</v>
      </c>
      <c r="T131" s="68">
        <v>0</v>
      </c>
      <c r="U131" s="68" t="str">
        <f t="shared" si="4"/>
        <v>N/A</v>
      </c>
      <c r="V131" s="64" t="s">
        <v>180</v>
      </c>
    </row>
    <row r="132" spans="1:22" s="62" customFormat="1" ht="18" customHeight="1">
      <c r="A132" s="63"/>
      <c r="B132" s="64" t="s">
        <v>47</v>
      </c>
      <c r="C132" s="64"/>
      <c r="D132" s="65"/>
      <c r="E132" s="64"/>
      <c r="F132" s="64"/>
      <c r="G132" s="64"/>
      <c r="H132" s="64"/>
      <c r="I132" s="66"/>
      <c r="J132" s="57"/>
      <c r="K132" s="66"/>
      <c r="L132" s="57"/>
      <c r="M132" s="66"/>
      <c r="N132" s="57"/>
      <c r="O132" s="66"/>
      <c r="P132" s="57"/>
      <c r="Q132" s="67"/>
      <c r="R132" s="68">
        <v>0</v>
      </c>
      <c r="S132" s="68" t="s">
        <v>47</v>
      </c>
      <c r="T132" s="68">
        <v>5</v>
      </c>
      <c r="U132" s="68" t="str">
        <f t="shared" si="4"/>
        <v>N/A</v>
      </c>
      <c r="V132" s="64" t="s">
        <v>184</v>
      </c>
    </row>
    <row r="133" spans="1:22" s="62" customFormat="1" ht="18" customHeight="1">
      <c r="A133" s="63"/>
      <c r="B133" s="64" t="s">
        <v>47</v>
      </c>
      <c r="C133" s="64"/>
      <c r="D133" s="65"/>
      <c r="E133" s="64"/>
      <c r="F133" s="64"/>
      <c r="G133" s="64"/>
      <c r="H133" s="64"/>
      <c r="I133" s="66"/>
      <c r="J133" s="57"/>
      <c r="K133" s="66"/>
      <c r="L133" s="57"/>
      <c r="M133" s="66"/>
      <c r="N133" s="57"/>
      <c r="O133" s="66"/>
      <c r="P133" s="57"/>
      <c r="Q133" s="67"/>
      <c r="R133" s="68">
        <v>0</v>
      </c>
      <c r="S133" s="68" t="s">
        <v>47</v>
      </c>
      <c r="T133" s="68">
        <v>100</v>
      </c>
      <c r="U133" s="68" t="str">
        <f t="shared" si="4"/>
        <v>N/A</v>
      </c>
      <c r="V133" s="64" t="s">
        <v>174</v>
      </c>
    </row>
    <row r="134" spans="1:22" s="62" customFormat="1" ht="18" customHeight="1">
      <c r="A134" s="63"/>
      <c r="B134" s="64" t="s">
        <v>47</v>
      </c>
      <c r="C134" s="64"/>
      <c r="D134" s="65"/>
      <c r="E134" s="64"/>
      <c r="F134" s="64"/>
      <c r="G134" s="64"/>
      <c r="H134" s="64"/>
      <c r="I134" s="66"/>
      <c r="J134" s="57"/>
      <c r="K134" s="66"/>
      <c r="L134" s="57"/>
      <c r="M134" s="66"/>
      <c r="N134" s="57"/>
      <c r="O134" s="66"/>
      <c r="P134" s="57"/>
      <c r="Q134" s="67"/>
      <c r="R134" s="68">
        <v>0</v>
      </c>
      <c r="S134" s="68" t="s">
        <v>47</v>
      </c>
      <c r="T134" s="68">
        <v>2</v>
      </c>
      <c r="U134" s="68" t="str">
        <f t="shared" si="4"/>
        <v>N/A</v>
      </c>
      <c r="V134" s="64" t="s">
        <v>230</v>
      </c>
    </row>
    <row r="135" spans="1:22" s="62" customFormat="1" ht="18" customHeight="1">
      <c r="A135" s="63"/>
      <c r="B135" s="64" t="s">
        <v>47</v>
      </c>
      <c r="C135" s="64"/>
      <c r="D135" s="65"/>
      <c r="E135" s="64"/>
      <c r="F135" s="64"/>
      <c r="G135" s="64"/>
      <c r="H135" s="64"/>
      <c r="I135" s="66"/>
      <c r="J135" s="57"/>
      <c r="K135" s="66"/>
      <c r="L135" s="57"/>
      <c r="M135" s="66"/>
      <c r="N135" s="57"/>
      <c r="O135" s="66"/>
      <c r="P135" s="57"/>
      <c r="Q135" s="67"/>
      <c r="R135" s="68">
        <v>0</v>
      </c>
      <c r="S135" s="68" t="s">
        <v>47</v>
      </c>
      <c r="T135" s="68">
        <v>100</v>
      </c>
      <c r="U135" s="68" t="str">
        <f t="shared" si="4"/>
        <v>N/A</v>
      </c>
      <c r="V135" s="64" t="s">
        <v>179</v>
      </c>
    </row>
    <row r="136" spans="1:22" s="62" customFormat="1" ht="18" customHeight="1">
      <c r="A136" s="63"/>
      <c r="B136" s="64" t="s">
        <v>47</v>
      </c>
      <c r="C136" s="64"/>
      <c r="D136" s="65"/>
      <c r="E136" s="64"/>
      <c r="F136" s="64"/>
      <c r="G136" s="64"/>
      <c r="H136" s="64"/>
      <c r="I136" s="66"/>
      <c r="J136" s="57"/>
      <c r="K136" s="66"/>
      <c r="L136" s="57"/>
      <c r="M136" s="66"/>
      <c r="N136" s="57"/>
      <c r="O136" s="66"/>
      <c r="P136" s="57"/>
      <c r="Q136" s="67"/>
      <c r="R136" s="68">
        <v>0</v>
      </c>
      <c r="S136" s="68" t="s">
        <v>47</v>
      </c>
      <c r="T136" s="68">
        <v>0</v>
      </c>
      <c r="U136" s="68" t="str">
        <f t="shared" si="4"/>
        <v>N/A</v>
      </c>
      <c r="V136" s="64" t="s">
        <v>213</v>
      </c>
    </row>
    <row r="137" spans="1:22" s="62" customFormat="1" ht="18" customHeight="1">
      <c r="A137" s="63"/>
      <c r="B137" s="64" t="s">
        <v>47</v>
      </c>
      <c r="C137" s="64"/>
      <c r="D137" s="65"/>
      <c r="E137" s="64"/>
      <c r="F137" s="64"/>
      <c r="G137" s="64"/>
      <c r="H137" s="64"/>
      <c r="I137" s="66"/>
      <c r="J137" s="57"/>
      <c r="K137" s="66"/>
      <c r="L137" s="57"/>
      <c r="M137" s="66"/>
      <c r="N137" s="57"/>
      <c r="O137" s="66"/>
      <c r="P137" s="57"/>
      <c r="Q137" s="67"/>
      <c r="R137" s="68">
        <v>31.13</v>
      </c>
      <c r="S137" s="68" t="s">
        <v>47</v>
      </c>
      <c r="T137" s="68">
        <v>0</v>
      </c>
      <c r="U137" s="68" t="str">
        <f t="shared" si="4"/>
        <v>N/A</v>
      </c>
      <c r="V137" s="64" t="s">
        <v>209</v>
      </c>
    </row>
    <row r="138" spans="1:22" s="62" customFormat="1" ht="18" customHeight="1">
      <c r="A138" s="63"/>
      <c r="B138" s="64" t="s">
        <v>47</v>
      </c>
      <c r="C138" s="64"/>
      <c r="D138" s="65"/>
      <c r="E138" s="64"/>
      <c r="F138" s="64"/>
      <c r="G138" s="64"/>
      <c r="H138" s="64"/>
      <c r="I138" s="66"/>
      <c r="J138" s="57"/>
      <c r="K138" s="66"/>
      <c r="L138" s="57"/>
      <c r="M138" s="66"/>
      <c r="N138" s="57"/>
      <c r="O138" s="66"/>
      <c r="P138" s="57"/>
      <c r="Q138" s="67"/>
      <c r="R138" s="68">
        <v>0</v>
      </c>
      <c r="S138" s="68" t="s">
        <v>47</v>
      </c>
      <c r="T138" s="68">
        <v>0</v>
      </c>
      <c r="U138" s="68" t="str">
        <f t="shared" si="4"/>
        <v>N/A</v>
      </c>
      <c r="V138" s="64" t="s">
        <v>175</v>
      </c>
    </row>
    <row r="139" spans="1:22" s="62" customFormat="1" ht="18" customHeight="1">
      <c r="A139" s="63"/>
      <c r="B139" s="64" t="s">
        <v>47</v>
      </c>
      <c r="C139" s="64"/>
      <c r="D139" s="65"/>
      <c r="E139" s="64"/>
      <c r="F139" s="64"/>
      <c r="G139" s="64"/>
      <c r="H139" s="64"/>
      <c r="I139" s="66"/>
      <c r="J139" s="57"/>
      <c r="K139" s="66"/>
      <c r="L139" s="57"/>
      <c r="M139" s="66"/>
      <c r="N139" s="57"/>
      <c r="O139" s="66"/>
      <c r="P139" s="57"/>
      <c r="Q139" s="67"/>
      <c r="R139" s="68">
        <v>0</v>
      </c>
      <c r="S139" s="68" t="s">
        <v>47</v>
      </c>
      <c r="T139" s="68">
        <v>0</v>
      </c>
      <c r="U139" s="68" t="str">
        <f t="shared" si="4"/>
        <v>N/A</v>
      </c>
      <c r="V139" s="64" t="s">
        <v>219</v>
      </c>
    </row>
    <row r="140" spans="1:22" s="62" customFormat="1" ht="18" customHeight="1">
      <c r="A140" s="63"/>
      <c r="B140" s="64" t="s">
        <v>47</v>
      </c>
      <c r="C140" s="64"/>
      <c r="D140" s="65"/>
      <c r="E140" s="64"/>
      <c r="F140" s="64"/>
      <c r="G140" s="64"/>
      <c r="H140" s="64"/>
      <c r="I140" s="66"/>
      <c r="J140" s="57"/>
      <c r="K140" s="66"/>
      <c r="L140" s="57"/>
      <c r="M140" s="66"/>
      <c r="N140" s="57"/>
      <c r="O140" s="66"/>
      <c r="P140" s="57"/>
      <c r="Q140" s="67"/>
      <c r="R140" s="68">
        <v>6</v>
      </c>
      <c r="S140" s="68" t="s">
        <v>47</v>
      </c>
      <c r="T140" s="68">
        <v>0</v>
      </c>
      <c r="U140" s="68" t="str">
        <f t="shared" si="4"/>
        <v>N/A</v>
      </c>
      <c r="V140" s="64" t="s">
        <v>210</v>
      </c>
    </row>
    <row r="141" spans="1:22" s="62" customFormat="1" ht="18" customHeight="1">
      <c r="A141" s="63"/>
      <c r="B141" s="64" t="s">
        <v>47</v>
      </c>
      <c r="C141" s="64"/>
      <c r="D141" s="65"/>
      <c r="E141" s="64"/>
      <c r="F141" s="64"/>
      <c r="G141" s="64"/>
      <c r="H141" s="64"/>
      <c r="I141" s="66"/>
      <c r="J141" s="57"/>
      <c r="K141" s="66"/>
      <c r="L141" s="57"/>
      <c r="M141" s="66"/>
      <c r="N141" s="57"/>
      <c r="O141" s="66"/>
      <c r="P141" s="57"/>
      <c r="Q141" s="67"/>
      <c r="R141" s="68">
        <v>0</v>
      </c>
      <c r="S141" s="68" t="s">
        <v>47</v>
      </c>
      <c r="T141" s="68">
        <v>0</v>
      </c>
      <c r="U141" s="68" t="str">
        <f t="shared" si="4"/>
        <v>N/A</v>
      </c>
      <c r="V141" s="64" t="s">
        <v>194</v>
      </c>
    </row>
    <row r="142" spans="1:22" s="62" customFormat="1" ht="18" customHeight="1">
      <c r="A142" s="63"/>
      <c r="B142" s="64" t="s">
        <v>47</v>
      </c>
      <c r="C142" s="64"/>
      <c r="D142" s="65"/>
      <c r="E142" s="64"/>
      <c r="F142" s="64"/>
      <c r="G142" s="64"/>
      <c r="H142" s="64"/>
      <c r="I142" s="66"/>
      <c r="J142" s="57"/>
      <c r="K142" s="66"/>
      <c r="L142" s="57"/>
      <c r="M142" s="66"/>
      <c r="N142" s="57"/>
      <c r="O142" s="66"/>
      <c r="P142" s="57"/>
      <c r="Q142" s="67"/>
      <c r="R142" s="68">
        <v>1</v>
      </c>
      <c r="S142" s="68" t="s">
        <v>47</v>
      </c>
      <c r="T142" s="68">
        <v>0</v>
      </c>
      <c r="U142" s="68" t="str">
        <f t="shared" si="4"/>
        <v>N/A</v>
      </c>
      <c r="V142" s="64" t="s">
        <v>196</v>
      </c>
    </row>
    <row r="143" spans="1:22" s="62" customFormat="1" ht="18" customHeight="1">
      <c r="A143" s="63"/>
      <c r="B143" s="64" t="s">
        <v>47</v>
      </c>
      <c r="C143" s="64"/>
      <c r="D143" s="65"/>
      <c r="E143" s="64"/>
      <c r="F143" s="64"/>
      <c r="G143" s="64"/>
      <c r="H143" s="64"/>
      <c r="I143" s="66"/>
      <c r="J143" s="57"/>
      <c r="K143" s="66"/>
      <c r="L143" s="57"/>
      <c r="M143" s="66"/>
      <c r="N143" s="57"/>
      <c r="O143" s="66"/>
      <c r="P143" s="57"/>
      <c r="Q143" s="67"/>
      <c r="R143" s="68">
        <v>2</v>
      </c>
      <c r="S143" s="68" t="s">
        <v>47</v>
      </c>
      <c r="T143" s="68">
        <v>0</v>
      </c>
      <c r="U143" s="68" t="str">
        <f t="shared" si="4"/>
        <v>N/A</v>
      </c>
      <c r="V143" s="64" t="s">
        <v>221</v>
      </c>
    </row>
    <row r="144" spans="1:22" s="62" customFormat="1" ht="18" customHeight="1">
      <c r="A144" s="63"/>
      <c r="B144" s="64" t="s">
        <v>47</v>
      </c>
      <c r="C144" s="64"/>
      <c r="D144" s="65"/>
      <c r="E144" s="64"/>
      <c r="F144" s="64"/>
      <c r="G144" s="64"/>
      <c r="H144" s="64"/>
      <c r="I144" s="66"/>
      <c r="J144" s="57"/>
      <c r="K144" s="66"/>
      <c r="L144" s="57"/>
      <c r="M144" s="66"/>
      <c r="N144" s="57"/>
      <c r="O144" s="66"/>
      <c r="P144" s="57"/>
      <c r="Q144" s="67"/>
      <c r="R144" s="68">
        <v>15</v>
      </c>
      <c r="S144" s="68" t="s">
        <v>47</v>
      </c>
      <c r="T144" s="68">
        <v>0</v>
      </c>
      <c r="U144" s="68" t="str">
        <f t="shared" si="4"/>
        <v>N/A</v>
      </c>
      <c r="V144" s="64" t="s">
        <v>214</v>
      </c>
    </row>
    <row r="145" spans="1:22" s="62" customFormat="1" ht="18" customHeight="1">
      <c r="A145" s="63"/>
      <c r="B145" s="64" t="s">
        <v>47</v>
      </c>
      <c r="C145" s="64"/>
      <c r="D145" s="65"/>
      <c r="E145" s="64"/>
      <c r="F145" s="64"/>
      <c r="G145" s="64"/>
      <c r="H145" s="64"/>
      <c r="I145" s="66"/>
      <c r="J145" s="57"/>
      <c r="K145" s="66"/>
      <c r="L145" s="57"/>
      <c r="M145" s="66"/>
      <c r="N145" s="57"/>
      <c r="O145" s="66"/>
      <c r="P145" s="57"/>
      <c r="Q145" s="67"/>
      <c r="R145" s="68">
        <v>16</v>
      </c>
      <c r="S145" s="68" t="s">
        <v>47</v>
      </c>
      <c r="T145" s="68">
        <v>0</v>
      </c>
      <c r="U145" s="68" t="str">
        <f t="shared" si="4"/>
        <v>N/A</v>
      </c>
      <c r="V145" s="64" t="s">
        <v>204</v>
      </c>
    </row>
    <row r="146" spans="1:22" s="62" customFormat="1" ht="18" customHeight="1">
      <c r="A146" s="63"/>
      <c r="B146" s="64" t="s">
        <v>47</v>
      </c>
      <c r="C146" s="64"/>
      <c r="D146" s="65"/>
      <c r="E146" s="64"/>
      <c r="F146" s="64"/>
      <c r="G146" s="64"/>
      <c r="H146" s="64"/>
      <c r="I146" s="66"/>
      <c r="J146" s="57"/>
      <c r="K146" s="66"/>
      <c r="L146" s="57"/>
      <c r="M146" s="66"/>
      <c r="N146" s="57"/>
      <c r="O146" s="66"/>
      <c r="P146" s="57"/>
      <c r="Q146" s="67"/>
      <c r="R146" s="68">
        <v>0</v>
      </c>
      <c r="S146" s="68" t="s">
        <v>47</v>
      </c>
      <c r="T146" s="68">
        <v>0</v>
      </c>
      <c r="U146" s="68" t="str">
        <f t="shared" si="4"/>
        <v>N/A</v>
      </c>
      <c r="V146" s="64" t="s">
        <v>231</v>
      </c>
    </row>
    <row r="147" spans="1:22" s="62" customFormat="1" ht="18" customHeight="1">
      <c r="A147" s="63"/>
      <c r="B147" s="64" t="s">
        <v>47</v>
      </c>
      <c r="C147" s="64"/>
      <c r="D147" s="65"/>
      <c r="E147" s="64"/>
      <c r="F147" s="64"/>
      <c r="G147" s="64"/>
      <c r="H147" s="64"/>
      <c r="I147" s="66"/>
      <c r="J147" s="57"/>
      <c r="K147" s="66"/>
      <c r="L147" s="57"/>
      <c r="M147" s="66"/>
      <c r="N147" s="57"/>
      <c r="O147" s="66"/>
      <c r="P147" s="57"/>
      <c r="Q147" s="67"/>
      <c r="R147" s="68">
        <v>0</v>
      </c>
      <c r="S147" s="68" t="s">
        <v>47</v>
      </c>
      <c r="T147" s="68">
        <v>0</v>
      </c>
      <c r="U147" s="68" t="str">
        <f t="shared" si="4"/>
        <v>N/A</v>
      </c>
      <c r="V147" s="64" t="s">
        <v>229</v>
      </c>
    </row>
    <row r="148" spans="1:22" s="62" customFormat="1" ht="18" customHeight="1">
      <c r="A148" s="63"/>
      <c r="B148" s="64" t="s">
        <v>47</v>
      </c>
      <c r="C148" s="64"/>
      <c r="D148" s="65"/>
      <c r="E148" s="64"/>
      <c r="F148" s="64"/>
      <c r="G148" s="64"/>
      <c r="H148" s="64"/>
      <c r="I148" s="66"/>
      <c r="J148" s="57"/>
      <c r="K148" s="66"/>
      <c r="L148" s="57"/>
      <c r="M148" s="66"/>
      <c r="N148" s="57"/>
      <c r="O148" s="66"/>
      <c r="P148" s="57"/>
      <c r="Q148" s="67"/>
      <c r="R148" s="68">
        <v>0</v>
      </c>
      <c r="S148" s="68" t="s">
        <v>47</v>
      </c>
      <c r="T148" s="68">
        <v>0</v>
      </c>
      <c r="U148" s="68" t="str">
        <f t="shared" si="4"/>
        <v>N/A</v>
      </c>
      <c r="V148" s="64" t="s">
        <v>208</v>
      </c>
    </row>
    <row r="149" spans="1:22" s="62" customFormat="1" ht="18" customHeight="1">
      <c r="A149" s="63"/>
      <c r="B149" s="64" t="s">
        <v>47</v>
      </c>
      <c r="C149" s="64"/>
      <c r="D149" s="65"/>
      <c r="E149" s="64"/>
      <c r="F149" s="64"/>
      <c r="G149" s="64"/>
      <c r="H149" s="64"/>
      <c r="I149" s="66"/>
      <c r="J149" s="57"/>
      <c r="K149" s="66"/>
      <c r="L149" s="57"/>
      <c r="M149" s="66"/>
      <c r="N149" s="57"/>
      <c r="O149" s="66"/>
      <c r="P149" s="57"/>
      <c r="Q149" s="67"/>
      <c r="R149" s="68">
        <v>1</v>
      </c>
      <c r="S149" s="68" t="s">
        <v>47</v>
      </c>
      <c r="T149" s="68">
        <v>0</v>
      </c>
      <c r="U149" s="68" t="str">
        <f t="shared" si="4"/>
        <v>N/A</v>
      </c>
      <c r="V149" s="64" t="s">
        <v>187</v>
      </c>
    </row>
    <row r="150" spans="1:22" s="62" customFormat="1" ht="18" customHeight="1">
      <c r="A150" s="63"/>
      <c r="B150" s="64" t="s">
        <v>47</v>
      </c>
      <c r="C150" s="64"/>
      <c r="D150" s="65"/>
      <c r="E150" s="64"/>
      <c r="F150" s="64"/>
      <c r="G150" s="64"/>
      <c r="H150" s="64"/>
      <c r="I150" s="66"/>
      <c r="J150" s="57"/>
      <c r="K150" s="66"/>
      <c r="L150" s="57"/>
      <c r="M150" s="66"/>
      <c r="N150" s="57"/>
      <c r="O150" s="66"/>
      <c r="P150" s="57"/>
      <c r="Q150" s="67"/>
      <c r="R150" s="68">
        <v>5</v>
      </c>
      <c r="S150" s="68" t="s">
        <v>47</v>
      </c>
      <c r="T150" s="68">
        <v>0</v>
      </c>
      <c r="U150" s="68" t="str">
        <f t="shared" si="4"/>
        <v>N/A</v>
      </c>
      <c r="V150" s="64" t="s">
        <v>193</v>
      </c>
    </row>
    <row r="151" spans="1:22" s="62" customFormat="1" ht="18" customHeight="1">
      <c r="A151" s="63"/>
      <c r="B151" s="64" t="s">
        <v>47</v>
      </c>
      <c r="C151" s="64"/>
      <c r="D151" s="65"/>
      <c r="E151" s="64"/>
      <c r="F151" s="64"/>
      <c r="G151" s="64"/>
      <c r="H151" s="64"/>
      <c r="I151" s="66"/>
      <c r="J151" s="57"/>
      <c r="K151" s="66"/>
      <c r="L151" s="57"/>
      <c r="M151" s="66"/>
      <c r="N151" s="57"/>
      <c r="O151" s="66"/>
      <c r="P151" s="57"/>
      <c r="Q151" s="67"/>
      <c r="R151" s="68">
        <v>5</v>
      </c>
      <c r="S151" s="68" t="s">
        <v>47</v>
      </c>
      <c r="T151" s="68">
        <v>0</v>
      </c>
      <c r="U151" s="68" t="str">
        <f t="shared" si="4"/>
        <v>N/A</v>
      </c>
      <c r="V151" s="64" t="s">
        <v>203</v>
      </c>
    </row>
    <row r="152" spans="1:22" s="62" customFormat="1" ht="18" customHeight="1">
      <c r="A152" s="63"/>
      <c r="B152" s="64" t="s">
        <v>47</v>
      </c>
      <c r="C152" s="64"/>
      <c r="D152" s="65"/>
      <c r="E152" s="64"/>
      <c r="F152" s="64"/>
      <c r="G152" s="64"/>
      <c r="H152" s="64"/>
      <c r="I152" s="66"/>
      <c r="J152" s="57"/>
      <c r="K152" s="66"/>
      <c r="L152" s="57"/>
      <c r="M152" s="66"/>
      <c r="N152" s="57"/>
      <c r="O152" s="66"/>
      <c r="P152" s="57"/>
      <c r="Q152" s="67"/>
      <c r="R152" s="68">
        <v>38</v>
      </c>
      <c r="S152" s="68" t="s">
        <v>47</v>
      </c>
      <c r="T152" s="68">
        <v>0</v>
      </c>
      <c r="U152" s="68" t="str">
        <f t="shared" si="4"/>
        <v>N/A</v>
      </c>
      <c r="V152" s="64" t="s">
        <v>217</v>
      </c>
    </row>
    <row r="153" spans="1:22" s="62" customFormat="1" ht="18" customHeight="1">
      <c r="A153" s="63"/>
      <c r="B153" s="64" t="s">
        <v>47</v>
      </c>
      <c r="C153" s="64"/>
      <c r="D153" s="65"/>
      <c r="E153" s="64"/>
      <c r="F153" s="64"/>
      <c r="G153" s="64"/>
      <c r="H153" s="64"/>
      <c r="I153" s="66"/>
      <c r="J153" s="57"/>
      <c r="K153" s="66"/>
      <c r="L153" s="57"/>
      <c r="M153" s="66"/>
      <c r="N153" s="57"/>
      <c r="O153" s="66"/>
      <c r="P153" s="57"/>
      <c r="Q153" s="67"/>
      <c r="R153" s="68">
        <v>0</v>
      </c>
      <c r="S153" s="68" t="s">
        <v>47</v>
      </c>
      <c r="T153" s="68">
        <v>0</v>
      </c>
      <c r="U153" s="68" t="str">
        <f t="shared" si="4"/>
        <v>N/A</v>
      </c>
      <c r="V153" s="64" t="s">
        <v>206</v>
      </c>
    </row>
    <row r="154" spans="1:22" s="62" customFormat="1" ht="18" customHeight="1">
      <c r="A154" s="63"/>
      <c r="B154" s="64" t="s">
        <v>47</v>
      </c>
      <c r="C154" s="64"/>
      <c r="D154" s="65"/>
      <c r="E154" s="64"/>
      <c r="F154" s="64"/>
      <c r="G154" s="64"/>
      <c r="H154" s="64"/>
      <c r="I154" s="66"/>
      <c r="J154" s="57"/>
      <c r="K154" s="66"/>
      <c r="L154" s="57"/>
      <c r="M154" s="66"/>
      <c r="N154" s="57"/>
      <c r="O154" s="66"/>
      <c r="P154" s="57"/>
      <c r="Q154" s="67"/>
      <c r="R154" s="68">
        <v>0</v>
      </c>
      <c r="S154" s="68" t="s">
        <v>47</v>
      </c>
      <c r="T154" s="68">
        <v>0</v>
      </c>
      <c r="U154" s="68" t="str">
        <f t="shared" si="4"/>
        <v>N/A</v>
      </c>
      <c r="V154" s="64" t="s">
        <v>220</v>
      </c>
    </row>
    <row r="155" spans="1:22" s="62" customFormat="1" ht="18" customHeight="1">
      <c r="A155" s="63"/>
      <c r="B155" s="64" t="s">
        <v>47</v>
      </c>
      <c r="C155" s="64"/>
      <c r="D155" s="65"/>
      <c r="E155" s="64"/>
      <c r="F155" s="64"/>
      <c r="G155" s="64"/>
      <c r="H155" s="64"/>
      <c r="I155" s="66"/>
      <c r="J155" s="57"/>
      <c r="K155" s="66"/>
      <c r="L155" s="57"/>
      <c r="M155" s="66"/>
      <c r="N155" s="57"/>
      <c r="O155" s="66"/>
      <c r="P155" s="57"/>
      <c r="Q155" s="67"/>
      <c r="R155" s="68">
        <v>380000</v>
      </c>
      <c r="S155" s="68" t="s">
        <v>47</v>
      </c>
      <c r="T155" s="68">
        <v>0</v>
      </c>
      <c r="U155" s="68" t="str">
        <f t="shared" si="4"/>
        <v>N/A</v>
      </c>
      <c r="V155" s="64" t="s">
        <v>232</v>
      </c>
    </row>
    <row r="156" spans="1:22" s="62" customFormat="1" ht="18" customHeight="1">
      <c r="A156" s="63"/>
      <c r="B156" s="64" t="s">
        <v>47</v>
      </c>
      <c r="C156" s="64"/>
      <c r="D156" s="65"/>
      <c r="E156" s="64"/>
      <c r="F156" s="64"/>
      <c r="G156" s="64"/>
      <c r="H156" s="64"/>
      <c r="I156" s="66"/>
      <c r="J156" s="57"/>
      <c r="K156" s="66"/>
      <c r="L156" s="57"/>
      <c r="M156" s="66"/>
      <c r="N156" s="57"/>
      <c r="O156" s="66"/>
      <c r="P156" s="57"/>
      <c r="Q156" s="67"/>
      <c r="R156" s="68">
        <v>15</v>
      </c>
      <c r="S156" s="68" t="s">
        <v>47</v>
      </c>
      <c r="T156" s="68">
        <v>0</v>
      </c>
      <c r="U156" s="68" t="str">
        <f t="shared" si="4"/>
        <v>N/A</v>
      </c>
      <c r="V156" s="64" t="s">
        <v>186</v>
      </c>
    </row>
    <row r="157" spans="1:22" s="62" customFormat="1" ht="18" customHeight="1">
      <c r="A157" s="63"/>
      <c r="B157" s="64" t="s">
        <v>47</v>
      </c>
      <c r="C157" s="64"/>
      <c r="D157" s="65"/>
      <c r="E157" s="64"/>
      <c r="F157" s="64"/>
      <c r="G157" s="64"/>
      <c r="H157" s="64"/>
      <c r="I157" s="66"/>
      <c r="J157" s="57"/>
      <c r="K157" s="66"/>
      <c r="L157" s="57"/>
      <c r="M157" s="66"/>
      <c r="N157" s="57"/>
      <c r="O157" s="66"/>
      <c r="P157" s="57"/>
      <c r="Q157" s="67"/>
      <c r="R157" s="68">
        <v>10</v>
      </c>
      <c r="S157" s="68" t="s">
        <v>47</v>
      </c>
      <c r="T157" s="68">
        <v>0</v>
      </c>
      <c r="U157" s="68" t="str">
        <f t="shared" si="4"/>
        <v>N/A</v>
      </c>
      <c r="V157" s="64" t="s">
        <v>223</v>
      </c>
    </row>
    <row r="158" spans="1:22" s="62" customFormat="1" ht="18" customHeight="1">
      <c r="A158" s="63"/>
      <c r="B158" s="64" t="s">
        <v>47</v>
      </c>
      <c r="C158" s="64"/>
      <c r="D158" s="65"/>
      <c r="E158" s="64"/>
      <c r="F158" s="64"/>
      <c r="G158" s="64"/>
      <c r="H158" s="64"/>
      <c r="I158" s="66"/>
      <c r="J158" s="57"/>
      <c r="K158" s="66"/>
      <c r="L158" s="57"/>
      <c r="M158" s="66"/>
      <c r="N158" s="57"/>
      <c r="O158" s="66"/>
      <c r="P158" s="57"/>
      <c r="Q158" s="67"/>
      <c r="R158" s="68">
        <v>4</v>
      </c>
      <c r="S158" s="68" t="s">
        <v>47</v>
      </c>
      <c r="T158" s="68">
        <v>0</v>
      </c>
      <c r="U158" s="68" t="str">
        <f t="shared" si="4"/>
        <v>N/A</v>
      </c>
      <c r="V158" s="64" t="s">
        <v>215</v>
      </c>
    </row>
    <row r="159" spans="1:22" s="62" customFormat="1" ht="18" customHeight="1">
      <c r="A159" s="63"/>
      <c r="B159" s="64" t="s">
        <v>47</v>
      </c>
      <c r="C159" s="64"/>
      <c r="D159" s="65"/>
      <c r="E159" s="64"/>
      <c r="F159" s="64"/>
      <c r="G159" s="64"/>
      <c r="H159" s="64"/>
      <c r="I159" s="66"/>
      <c r="J159" s="57"/>
      <c r="K159" s="66"/>
      <c r="L159" s="57"/>
      <c r="M159" s="66"/>
      <c r="N159" s="57"/>
      <c r="O159" s="66"/>
      <c r="P159" s="57"/>
      <c r="Q159" s="67"/>
      <c r="R159" s="68">
        <v>0</v>
      </c>
      <c r="S159" s="68" t="s">
        <v>47</v>
      </c>
      <c r="T159" s="68">
        <v>0</v>
      </c>
      <c r="U159" s="68" t="str">
        <f t="shared" si="4"/>
        <v>N/A</v>
      </c>
      <c r="V159" s="64" t="s">
        <v>218</v>
      </c>
    </row>
    <row r="160" spans="1:22" s="62" customFormat="1" ht="18" customHeight="1">
      <c r="A160" s="63"/>
      <c r="B160" s="64" t="s">
        <v>47</v>
      </c>
      <c r="C160" s="64"/>
      <c r="D160" s="65"/>
      <c r="E160" s="64"/>
      <c r="F160" s="64"/>
      <c r="G160" s="64"/>
      <c r="H160" s="64"/>
      <c r="I160" s="66"/>
      <c r="J160" s="57"/>
      <c r="K160" s="66"/>
      <c r="L160" s="57"/>
      <c r="M160" s="66"/>
      <c r="N160" s="57"/>
      <c r="O160" s="66"/>
      <c r="P160" s="57"/>
      <c r="Q160" s="67"/>
      <c r="R160" s="68">
        <v>6</v>
      </c>
      <c r="S160" s="68" t="s">
        <v>47</v>
      </c>
      <c r="T160" s="68">
        <v>0</v>
      </c>
      <c r="U160" s="68" t="str">
        <f t="shared" si="4"/>
        <v>N/A</v>
      </c>
      <c r="V160" s="64" t="s">
        <v>192</v>
      </c>
    </row>
    <row r="161" spans="1:22" s="62" customFormat="1" ht="18" customHeight="1">
      <c r="A161" s="63"/>
      <c r="B161" s="64" t="s">
        <v>47</v>
      </c>
      <c r="C161" s="64"/>
      <c r="D161" s="65"/>
      <c r="E161" s="64"/>
      <c r="F161" s="64"/>
      <c r="G161" s="64"/>
      <c r="H161" s="64"/>
      <c r="I161" s="66"/>
      <c r="J161" s="57"/>
      <c r="K161" s="66"/>
      <c r="L161" s="57"/>
      <c r="M161" s="66"/>
      <c r="N161" s="57"/>
      <c r="O161" s="66"/>
      <c r="P161" s="57"/>
      <c r="Q161" s="67"/>
      <c r="R161" s="68">
        <v>2</v>
      </c>
      <c r="S161" s="68" t="s">
        <v>47</v>
      </c>
      <c r="T161" s="68">
        <v>0</v>
      </c>
      <c r="U161" s="68" t="str">
        <f t="shared" si="4"/>
        <v>N/A</v>
      </c>
      <c r="V161" s="64" t="s">
        <v>233</v>
      </c>
    </row>
    <row r="162" spans="1:22" s="62" customFormat="1" ht="18" customHeight="1">
      <c r="A162" s="63"/>
      <c r="B162" s="64" t="s">
        <v>47</v>
      </c>
      <c r="C162" s="64"/>
      <c r="D162" s="65"/>
      <c r="E162" s="64"/>
      <c r="F162" s="64"/>
      <c r="G162" s="64"/>
      <c r="H162" s="64"/>
      <c r="I162" s="66"/>
      <c r="J162" s="57"/>
      <c r="K162" s="66"/>
      <c r="L162" s="57"/>
      <c r="M162" s="66"/>
      <c r="N162" s="57"/>
      <c r="O162" s="66"/>
      <c r="P162" s="57"/>
      <c r="Q162" s="67"/>
      <c r="R162" s="68">
        <v>0</v>
      </c>
      <c r="S162" s="68" t="s">
        <v>47</v>
      </c>
      <c r="T162" s="68">
        <v>0</v>
      </c>
      <c r="U162" s="68" t="str">
        <f t="shared" si="4"/>
        <v>N/A</v>
      </c>
      <c r="V162" s="64" t="s">
        <v>228</v>
      </c>
    </row>
    <row r="163" spans="1:22" s="62" customFormat="1" ht="18" customHeight="1" thickBot="1">
      <c r="A163" s="63"/>
      <c r="B163" s="64" t="s">
        <v>47</v>
      </c>
      <c r="C163" s="64"/>
      <c r="D163" s="65"/>
      <c r="E163" s="64"/>
      <c r="F163" s="64"/>
      <c r="G163" s="64"/>
      <c r="H163" s="64"/>
      <c r="I163" s="66"/>
      <c r="J163" s="57"/>
      <c r="K163" s="66"/>
      <c r="L163" s="57"/>
      <c r="M163" s="66"/>
      <c r="N163" s="57"/>
      <c r="O163" s="66"/>
      <c r="P163" s="57"/>
      <c r="Q163" s="67"/>
      <c r="R163" s="68">
        <v>0</v>
      </c>
      <c r="S163" s="68" t="s">
        <v>47</v>
      </c>
      <c r="T163" s="68">
        <v>0</v>
      </c>
      <c r="U163" s="68" t="str">
        <f t="shared" si="4"/>
        <v>N/A</v>
      </c>
      <c r="V163" s="64" t="s">
        <v>189</v>
      </c>
    </row>
    <row r="164" spans="1:22" ht="75" customHeight="1" thickTop="1" thickBot="1">
      <c r="A164" s="27"/>
      <c r="B164" s="28" t="s">
        <v>47</v>
      </c>
      <c r="C164" s="79" t="s">
        <v>121</v>
      </c>
      <c r="D164" s="79"/>
      <c r="E164" s="79"/>
      <c r="F164" s="79"/>
      <c r="G164" s="79"/>
      <c r="H164" s="79"/>
      <c r="I164" s="79" t="s">
        <v>122</v>
      </c>
      <c r="J164" s="79"/>
      <c r="K164" s="79"/>
      <c r="L164" s="79" t="s">
        <v>123</v>
      </c>
      <c r="M164" s="79"/>
      <c r="N164" s="79"/>
      <c r="O164" s="79"/>
      <c r="P164" s="29" t="s">
        <v>44</v>
      </c>
      <c r="Q164" s="29" t="s">
        <v>91</v>
      </c>
      <c r="R164" s="29">
        <v>75</v>
      </c>
      <c r="S164" s="29">
        <v>75</v>
      </c>
      <c r="T164" s="29">
        <v>75</v>
      </c>
      <c r="U164" s="29">
        <f t="shared" si="4"/>
        <v>100</v>
      </c>
      <c r="V164" s="30" t="s">
        <v>46</v>
      </c>
    </row>
    <row r="165" spans="1:22" s="51" customFormat="1" ht="14.85" customHeight="1" thickTop="1" thickBot="1">
      <c r="B165" s="52" t="s">
        <v>133</v>
      </c>
      <c r="C165" s="53"/>
      <c r="D165" s="53"/>
      <c r="E165" s="53"/>
      <c r="F165" s="53"/>
      <c r="G165" s="53"/>
      <c r="H165" s="54"/>
      <c r="I165" s="54"/>
      <c r="J165" s="54"/>
      <c r="K165" s="54"/>
      <c r="L165" s="54"/>
      <c r="M165" s="54"/>
      <c r="N165" s="54"/>
      <c r="O165" s="54"/>
      <c r="P165" s="54"/>
      <c r="Q165" s="54"/>
      <c r="R165" s="54"/>
      <c r="S165" s="54"/>
      <c r="T165" s="54"/>
      <c r="U165" s="54"/>
      <c r="V165" s="55"/>
    </row>
    <row r="166" spans="1:22" ht="44.25" customHeight="1" thickTop="1">
      <c r="B166" s="76" t="s">
        <v>134</v>
      </c>
      <c r="C166" s="77"/>
      <c r="D166" s="77"/>
      <c r="E166" s="77"/>
      <c r="F166" s="77"/>
      <c r="G166" s="77"/>
      <c r="H166" s="77"/>
      <c r="I166" s="77"/>
      <c r="J166" s="77"/>
      <c r="K166" s="77"/>
      <c r="L166" s="77"/>
      <c r="M166" s="77"/>
      <c r="N166" s="77"/>
      <c r="O166" s="77"/>
      <c r="P166" s="77"/>
      <c r="Q166" s="77"/>
      <c r="R166" s="77"/>
      <c r="S166" s="77"/>
      <c r="T166" s="77"/>
      <c r="U166" s="77"/>
      <c r="V166" s="78"/>
    </row>
    <row r="167" spans="1:22" ht="34.5" customHeight="1">
      <c r="B167" s="73" t="s">
        <v>234</v>
      </c>
      <c r="C167" s="74"/>
      <c r="D167" s="74"/>
      <c r="E167" s="74"/>
      <c r="F167" s="74"/>
      <c r="G167" s="74"/>
      <c r="H167" s="74"/>
      <c r="I167" s="74"/>
      <c r="J167" s="74"/>
      <c r="K167" s="74"/>
      <c r="L167" s="74"/>
      <c r="M167" s="74"/>
      <c r="N167" s="74"/>
      <c r="O167" s="74"/>
      <c r="P167" s="74"/>
      <c r="Q167" s="74"/>
      <c r="R167" s="74"/>
      <c r="S167" s="74"/>
      <c r="T167" s="74"/>
      <c r="U167" s="74"/>
      <c r="V167" s="75"/>
    </row>
    <row r="168" spans="1:22" ht="34.5" customHeight="1">
      <c r="B168" s="73" t="s">
        <v>136</v>
      </c>
      <c r="C168" s="74"/>
      <c r="D168" s="74"/>
      <c r="E168" s="74"/>
      <c r="F168" s="74"/>
      <c r="G168" s="74"/>
      <c r="H168" s="74"/>
      <c r="I168" s="74"/>
      <c r="J168" s="74"/>
      <c r="K168" s="74"/>
      <c r="L168" s="74"/>
      <c r="M168" s="74"/>
      <c r="N168" s="74"/>
      <c r="O168" s="74"/>
      <c r="P168" s="74"/>
      <c r="Q168" s="74"/>
      <c r="R168" s="74"/>
      <c r="S168" s="74"/>
      <c r="T168" s="74"/>
      <c r="U168" s="74"/>
      <c r="V168" s="75"/>
    </row>
    <row r="169" spans="1:22" ht="34.5" customHeight="1">
      <c r="B169" s="73" t="s">
        <v>235</v>
      </c>
      <c r="C169" s="74"/>
      <c r="D169" s="74"/>
      <c r="E169" s="74"/>
      <c r="F169" s="74"/>
      <c r="G169" s="74"/>
      <c r="H169" s="74"/>
      <c r="I169" s="74"/>
      <c r="J169" s="74"/>
      <c r="K169" s="74"/>
      <c r="L169" s="74"/>
      <c r="M169" s="74"/>
      <c r="N169" s="74"/>
      <c r="O169" s="74"/>
      <c r="P169" s="74"/>
      <c r="Q169" s="74"/>
      <c r="R169" s="74"/>
      <c r="S169" s="74"/>
      <c r="T169" s="74"/>
      <c r="U169" s="74"/>
      <c r="V169" s="75"/>
    </row>
    <row r="170" spans="1:22" ht="34.5" customHeight="1">
      <c r="B170" s="73" t="s">
        <v>236</v>
      </c>
      <c r="C170" s="74"/>
      <c r="D170" s="74"/>
      <c r="E170" s="74"/>
      <c r="F170" s="74"/>
      <c r="G170" s="74"/>
      <c r="H170" s="74"/>
      <c r="I170" s="74"/>
      <c r="J170" s="74"/>
      <c r="K170" s="74"/>
      <c r="L170" s="74"/>
      <c r="M170" s="74"/>
      <c r="N170" s="74"/>
      <c r="O170" s="74"/>
      <c r="P170" s="74"/>
      <c r="Q170" s="74"/>
      <c r="R170" s="74"/>
      <c r="S170" s="74"/>
      <c r="T170" s="74"/>
      <c r="U170" s="74"/>
      <c r="V170" s="75"/>
    </row>
    <row r="171" spans="1:22" ht="34.5" customHeight="1">
      <c r="B171" s="73" t="s">
        <v>237</v>
      </c>
      <c r="C171" s="74"/>
      <c r="D171" s="74"/>
      <c r="E171" s="74"/>
      <c r="F171" s="74"/>
      <c r="G171" s="74"/>
      <c r="H171" s="74"/>
      <c r="I171" s="74"/>
      <c r="J171" s="74"/>
      <c r="K171" s="74"/>
      <c r="L171" s="74"/>
      <c r="M171" s="74"/>
      <c r="N171" s="74"/>
      <c r="O171" s="74"/>
      <c r="P171" s="74"/>
      <c r="Q171" s="74"/>
      <c r="R171" s="74"/>
      <c r="S171" s="74"/>
      <c r="T171" s="74"/>
      <c r="U171" s="74"/>
      <c r="V171" s="75"/>
    </row>
    <row r="172" spans="1:22" ht="34.5" customHeight="1">
      <c r="B172" s="73" t="s">
        <v>238</v>
      </c>
      <c r="C172" s="74"/>
      <c r="D172" s="74"/>
      <c r="E172" s="74"/>
      <c r="F172" s="74"/>
      <c r="G172" s="74"/>
      <c r="H172" s="74"/>
      <c r="I172" s="74"/>
      <c r="J172" s="74"/>
      <c r="K172" s="74"/>
      <c r="L172" s="74"/>
      <c r="M172" s="74"/>
      <c r="N172" s="74"/>
      <c r="O172" s="74"/>
      <c r="P172" s="74"/>
      <c r="Q172" s="74"/>
      <c r="R172" s="74"/>
      <c r="S172" s="74"/>
      <c r="T172" s="74"/>
      <c r="U172" s="74"/>
      <c r="V172" s="75"/>
    </row>
    <row r="173" spans="1:22" ht="34.5" customHeight="1">
      <c r="B173" s="73" t="s">
        <v>239</v>
      </c>
      <c r="C173" s="74"/>
      <c r="D173" s="74"/>
      <c r="E173" s="74"/>
      <c r="F173" s="74"/>
      <c r="G173" s="74"/>
      <c r="H173" s="74"/>
      <c r="I173" s="74"/>
      <c r="J173" s="74"/>
      <c r="K173" s="74"/>
      <c r="L173" s="74"/>
      <c r="M173" s="74"/>
      <c r="N173" s="74"/>
      <c r="O173" s="74"/>
      <c r="P173" s="74"/>
      <c r="Q173" s="74"/>
      <c r="R173" s="74"/>
      <c r="S173" s="74"/>
      <c r="T173" s="74"/>
      <c r="U173" s="74"/>
      <c r="V173" s="75"/>
    </row>
    <row r="174" spans="1:22" ht="34.5" customHeight="1">
      <c r="B174" s="73" t="s">
        <v>240</v>
      </c>
      <c r="C174" s="74"/>
      <c r="D174" s="74"/>
      <c r="E174" s="74"/>
      <c r="F174" s="74"/>
      <c r="G174" s="74"/>
      <c r="H174" s="74"/>
      <c r="I174" s="74"/>
      <c r="J174" s="74"/>
      <c r="K174" s="74"/>
      <c r="L174" s="74"/>
      <c r="M174" s="74"/>
      <c r="N174" s="74"/>
      <c r="O174" s="74"/>
      <c r="P174" s="74"/>
      <c r="Q174" s="74"/>
      <c r="R174" s="74"/>
      <c r="S174" s="74"/>
      <c r="T174" s="74"/>
      <c r="U174" s="74"/>
      <c r="V174" s="75"/>
    </row>
    <row r="175" spans="1:22" ht="34.5" customHeight="1">
      <c r="B175" s="73" t="s">
        <v>241</v>
      </c>
      <c r="C175" s="74"/>
      <c r="D175" s="74"/>
      <c r="E175" s="74"/>
      <c r="F175" s="74"/>
      <c r="G175" s="74"/>
      <c r="H175" s="74"/>
      <c r="I175" s="74"/>
      <c r="J175" s="74"/>
      <c r="K175" s="74"/>
      <c r="L175" s="74"/>
      <c r="M175" s="74"/>
      <c r="N175" s="74"/>
      <c r="O175" s="74"/>
      <c r="P175" s="74"/>
      <c r="Q175" s="74"/>
      <c r="R175" s="74"/>
      <c r="S175" s="74"/>
      <c r="T175" s="74"/>
      <c r="U175" s="74"/>
      <c r="V175" s="75"/>
    </row>
    <row r="176" spans="1:22" ht="34.5" customHeight="1">
      <c r="B176" s="73" t="s">
        <v>242</v>
      </c>
      <c r="C176" s="74"/>
      <c r="D176" s="74"/>
      <c r="E176" s="74"/>
      <c r="F176" s="74"/>
      <c r="G176" s="74"/>
      <c r="H176" s="74"/>
      <c r="I176" s="74"/>
      <c r="J176" s="74"/>
      <c r="K176" s="74"/>
      <c r="L176" s="74"/>
      <c r="M176" s="74"/>
      <c r="N176" s="74"/>
      <c r="O176" s="74"/>
      <c r="P176" s="74"/>
      <c r="Q176" s="74"/>
      <c r="R176" s="74"/>
      <c r="S176" s="74"/>
      <c r="T176" s="74"/>
      <c r="U176" s="74"/>
      <c r="V176" s="75"/>
    </row>
    <row r="177" spans="2:22" ht="34.5" customHeight="1">
      <c r="B177" s="73" t="s">
        <v>243</v>
      </c>
      <c r="C177" s="74"/>
      <c r="D177" s="74"/>
      <c r="E177" s="74"/>
      <c r="F177" s="74"/>
      <c r="G177" s="74"/>
      <c r="H177" s="74"/>
      <c r="I177" s="74"/>
      <c r="J177" s="74"/>
      <c r="K177" s="74"/>
      <c r="L177" s="74"/>
      <c r="M177" s="74"/>
      <c r="N177" s="74"/>
      <c r="O177" s="74"/>
      <c r="P177" s="74"/>
      <c r="Q177" s="74"/>
      <c r="R177" s="74"/>
      <c r="S177" s="74"/>
      <c r="T177" s="74"/>
      <c r="U177" s="74"/>
      <c r="V177" s="75"/>
    </row>
    <row r="178" spans="2:22" ht="34.5" customHeight="1">
      <c r="B178" s="73" t="s">
        <v>244</v>
      </c>
      <c r="C178" s="74"/>
      <c r="D178" s="74"/>
      <c r="E178" s="74"/>
      <c r="F178" s="74"/>
      <c r="G178" s="74"/>
      <c r="H178" s="74"/>
      <c r="I178" s="74"/>
      <c r="J178" s="74"/>
      <c r="K178" s="74"/>
      <c r="L178" s="74"/>
      <c r="M178" s="74"/>
      <c r="N178" s="74"/>
      <c r="O178" s="74"/>
      <c r="P178" s="74"/>
      <c r="Q178" s="74"/>
      <c r="R178" s="74"/>
      <c r="S178" s="74"/>
      <c r="T178" s="74"/>
      <c r="U178" s="74"/>
      <c r="V178" s="75"/>
    </row>
    <row r="179" spans="2:22" ht="34.5" customHeight="1">
      <c r="B179" s="73" t="s">
        <v>245</v>
      </c>
      <c r="C179" s="74"/>
      <c r="D179" s="74"/>
      <c r="E179" s="74"/>
      <c r="F179" s="74"/>
      <c r="G179" s="74"/>
      <c r="H179" s="74"/>
      <c r="I179" s="74"/>
      <c r="J179" s="74"/>
      <c r="K179" s="74"/>
      <c r="L179" s="74"/>
      <c r="M179" s="74"/>
      <c r="N179" s="74"/>
      <c r="O179" s="74"/>
      <c r="P179" s="74"/>
      <c r="Q179" s="74"/>
      <c r="R179" s="74"/>
      <c r="S179" s="74"/>
      <c r="T179" s="74"/>
      <c r="U179" s="74"/>
      <c r="V179" s="75"/>
    </row>
    <row r="180" spans="2:22" ht="34.5" customHeight="1">
      <c r="B180" s="73" t="s">
        <v>246</v>
      </c>
      <c r="C180" s="74"/>
      <c r="D180" s="74"/>
      <c r="E180" s="74"/>
      <c r="F180" s="74"/>
      <c r="G180" s="74"/>
      <c r="H180" s="74"/>
      <c r="I180" s="74"/>
      <c r="J180" s="74"/>
      <c r="K180" s="74"/>
      <c r="L180" s="74"/>
      <c r="M180" s="74"/>
      <c r="N180" s="74"/>
      <c r="O180" s="74"/>
      <c r="P180" s="74"/>
      <c r="Q180" s="74"/>
      <c r="R180" s="74"/>
      <c r="S180" s="74"/>
      <c r="T180" s="74"/>
      <c r="U180" s="74"/>
      <c r="V180" s="75"/>
    </row>
    <row r="181" spans="2:22" ht="34.5" customHeight="1">
      <c r="B181" s="73" t="s">
        <v>247</v>
      </c>
      <c r="C181" s="74"/>
      <c r="D181" s="74"/>
      <c r="E181" s="74"/>
      <c r="F181" s="74"/>
      <c r="G181" s="74"/>
      <c r="H181" s="74"/>
      <c r="I181" s="74"/>
      <c r="J181" s="74"/>
      <c r="K181" s="74"/>
      <c r="L181" s="74"/>
      <c r="M181" s="74"/>
      <c r="N181" s="74"/>
      <c r="O181" s="74"/>
      <c r="P181" s="74"/>
      <c r="Q181" s="74"/>
      <c r="R181" s="74"/>
      <c r="S181" s="74"/>
      <c r="T181" s="74"/>
      <c r="U181" s="74"/>
      <c r="V181" s="75"/>
    </row>
    <row r="182" spans="2:22" ht="34.5" customHeight="1">
      <c r="B182" s="73" t="s">
        <v>248</v>
      </c>
      <c r="C182" s="74"/>
      <c r="D182" s="74"/>
      <c r="E182" s="74"/>
      <c r="F182" s="74"/>
      <c r="G182" s="74"/>
      <c r="H182" s="74"/>
      <c r="I182" s="74"/>
      <c r="J182" s="74"/>
      <c r="K182" s="74"/>
      <c r="L182" s="74"/>
      <c r="M182" s="74"/>
      <c r="N182" s="74"/>
      <c r="O182" s="74"/>
      <c r="P182" s="74"/>
      <c r="Q182" s="74"/>
      <c r="R182" s="74"/>
      <c r="S182" s="74"/>
      <c r="T182" s="74"/>
      <c r="U182" s="74"/>
      <c r="V182" s="75"/>
    </row>
    <row r="183" spans="2:22" ht="34.5" customHeight="1">
      <c r="B183" s="73" t="s">
        <v>249</v>
      </c>
      <c r="C183" s="74"/>
      <c r="D183" s="74"/>
      <c r="E183" s="74"/>
      <c r="F183" s="74"/>
      <c r="G183" s="74"/>
      <c r="H183" s="74"/>
      <c r="I183" s="74"/>
      <c r="J183" s="74"/>
      <c r="K183" s="74"/>
      <c r="L183" s="74"/>
      <c r="M183" s="74"/>
      <c r="N183" s="74"/>
      <c r="O183" s="74"/>
      <c r="P183" s="74"/>
      <c r="Q183" s="74"/>
      <c r="R183" s="74"/>
      <c r="S183" s="74"/>
      <c r="T183" s="74"/>
      <c r="U183" s="74"/>
      <c r="V183" s="75"/>
    </row>
    <row r="184" spans="2:22" ht="34.5" customHeight="1">
      <c r="B184" s="73" t="s">
        <v>250</v>
      </c>
      <c r="C184" s="74"/>
      <c r="D184" s="74"/>
      <c r="E184" s="74"/>
      <c r="F184" s="74"/>
      <c r="G184" s="74"/>
      <c r="H184" s="74"/>
      <c r="I184" s="74"/>
      <c r="J184" s="74"/>
      <c r="K184" s="74"/>
      <c r="L184" s="74"/>
      <c r="M184" s="74"/>
      <c r="N184" s="74"/>
      <c r="O184" s="74"/>
      <c r="P184" s="74"/>
      <c r="Q184" s="74"/>
      <c r="R184" s="74"/>
      <c r="S184" s="74"/>
      <c r="T184" s="74"/>
      <c r="U184" s="74"/>
      <c r="V184" s="75"/>
    </row>
    <row r="185" spans="2:22" ht="34.5" customHeight="1">
      <c r="B185" s="73" t="s">
        <v>251</v>
      </c>
      <c r="C185" s="74"/>
      <c r="D185" s="74"/>
      <c r="E185" s="74"/>
      <c r="F185" s="74"/>
      <c r="G185" s="74"/>
      <c r="H185" s="74"/>
      <c r="I185" s="74"/>
      <c r="J185" s="74"/>
      <c r="K185" s="74"/>
      <c r="L185" s="74"/>
      <c r="M185" s="74"/>
      <c r="N185" s="74"/>
      <c r="O185" s="74"/>
      <c r="P185" s="74"/>
      <c r="Q185" s="74"/>
      <c r="R185" s="74"/>
      <c r="S185" s="74"/>
      <c r="T185" s="74"/>
      <c r="U185" s="74"/>
      <c r="V185" s="75"/>
    </row>
    <row r="186" spans="2:22" ht="34.5" customHeight="1">
      <c r="B186" s="73" t="s">
        <v>252</v>
      </c>
      <c r="C186" s="74"/>
      <c r="D186" s="74"/>
      <c r="E186" s="74"/>
      <c r="F186" s="74"/>
      <c r="G186" s="74"/>
      <c r="H186" s="74"/>
      <c r="I186" s="74"/>
      <c r="J186" s="74"/>
      <c r="K186" s="74"/>
      <c r="L186" s="74"/>
      <c r="M186" s="74"/>
      <c r="N186" s="74"/>
      <c r="O186" s="74"/>
      <c r="P186" s="74"/>
      <c r="Q186" s="74"/>
      <c r="R186" s="74"/>
      <c r="S186" s="74"/>
      <c r="T186" s="74"/>
      <c r="U186" s="74"/>
      <c r="V186" s="75"/>
    </row>
    <row r="187" spans="2:22" ht="34.5" customHeight="1">
      <c r="B187" s="73" t="s">
        <v>253</v>
      </c>
      <c r="C187" s="74"/>
      <c r="D187" s="74"/>
      <c r="E187" s="74"/>
      <c r="F187" s="74"/>
      <c r="G187" s="74"/>
      <c r="H187" s="74"/>
      <c r="I187" s="74"/>
      <c r="J187" s="74"/>
      <c r="K187" s="74"/>
      <c r="L187" s="74"/>
      <c r="M187" s="74"/>
      <c r="N187" s="74"/>
      <c r="O187" s="74"/>
      <c r="P187" s="74"/>
      <c r="Q187" s="74"/>
      <c r="R187" s="74"/>
      <c r="S187" s="74"/>
      <c r="T187" s="74"/>
      <c r="U187" s="74"/>
      <c r="V187" s="75"/>
    </row>
    <row r="188" spans="2:22" ht="34.5" customHeight="1">
      <c r="B188" s="73" t="s">
        <v>254</v>
      </c>
      <c r="C188" s="74"/>
      <c r="D188" s="74"/>
      <c r="E188" s="74"/>
      <c r="F188" s="74"/>
      <c r="G188" s="74"/>
      <c r="H188" s="74"/>
      <c r="I188" s="74"/>
      <c r="J188" s="74"/>
      <c r="K188" s="74"/>
      <c r="L188" s="74"/>
      <c r="M188" s="74"/>
      <c r="N188" s="74"/>
      <c r="O188" s="74"/>
      <c r="P188" s="74"/>
      <c r="Q188" s="74"/>
      <c r="R188" s="74"/>
      <c r="S188" s="74"/>
      <c r="T188" s="74"/>
      <c r="U188" s="74"/>
      <c r="V188" s="75"/>
    </row>
    <row r="189" spans="2:22" ht="34.5" customHeight="1">
      <c r="B189" s="73" t="s">
        <v>255</v>
      </c>
      <c r="C189" s="74"/>
      <c r="D189" s="74"/>
      <c r="E189" s="74"/>
      <c r="F189" s="74"/>
      <c r="G189" s="74"/>
      <c r="H189" s="74"/>
      <c r="I189" s="74"/>
      <c r="J189" s="74"/>
      <c r="K189" s="74"/>
      <c r="L189" s="74"/>
      <c r="M189" s="74"/>
      <c r="N189" s="74"/>
      <c r="O189" s="74"/>
      <c r="P189" s="74"/>
      <c r="Q189" s="74"/>
      <c r="R189" s="74"/>
      <c r="S189" s="74"/>
      <c r="T189" s="74"/>
      <c r="U189" s="74"/>
      <c r="V189" s="75"/>
    </row>
    <row r="190" spans="2:22" ht="34.5" customHeight="1">
      <c r="B190" s="73" t="s">
        <v>256</v>
      </c>
      <c r="C190" s="74"/>
      <c r="D190" s="74"/>
      <c r="E190" s="74"/>
      <c r="F190" s="74"/>
      <c r="G190" s="74"/>
      <c r="H190" s="74"/>
      <c r="I190" s="74"/>
      <c r="J190" s="74"/>
      <c r="K190" s="74"/>
      <c r="L190" s="74"/>
      <c r="M190" s="74"/>
      <c r="N190" s="74"/>
      <c r="O190" s="74"/>
      <c r="P190" s="74"/>
      <c r="Q190" s="74"/>
      <c r="R190" s="74"/>
      <c r="S190" s="74"/>
      <c r="T190" s="74"/>
      <c r="U190" s="74"/>
      <c r="V190" s="75"/>
    </row>
    <row r="191" spans="2:22" ht="34.5" customHeight="1">
      <c r="B191" s="73" t="s">
        <v>159</v>
      </c>
      <c r="C191" s="74"/>
      <c r="D191" s="74"/>
      <c r="E191" s="74"/>
      <c r="F191" s="74"/>
      <c r="G191" s="74"/>
      <c r="H191" s="74"/>
      <c r="I191" s="74"/>
      <c r="J191" s="74"/>
      <c r="K191" s="74"/>
      <c r="L191" s="74"/>
      <c r="M191" s="74"/>
      <c r="N191" s="74"/>
      <c r="O191" s="74"/>
      <c r="P191" s="74"/>
      <c r="Q191" s="74"/>
      <c r="R191" s="74"/>
      <c r="S191" s="74"/>
      <c r="T191" s="74"/>
      <c r="U191" s="74"/>
      <c r="V191" s="75"/>
    </row>
    <row r="201" spans="3:19" ht="15.75">
      <c r="C201" s="121" t="s">
        <v>257</v>
      </c>
      <c r="S201" s="121" t="s">
        <v>259</v>
      </c>
    </row>
    <row r="202" spans="3:19" ht="15.75">
      <c r="C202" s="121"/>
      <c r="S202" s="122"/>
    </row>
    <row r="203" spans="3:19" ht="15.75">
      <c r="C203" s="121" t="s">
        <v>258</v>
      </c>
      <c r="S203" s="123" t="s">
        <v>260</v>
      </c>
    </row>
    <row r="211" spans="10:10" ht="15.75">
      <c r="J211" s="121" t="s">
        <v>261</v>
      </c>
    </row>
  </sheetData>
  <mergeCells count="131">
    <mergeCell ref="B1:L1"/>
    <mergeCell ref="D4:H4"/>
    <mergeCell ref="L4:O4"/>
    <mergeCell ref="Q4:R4"/>
    <mergeCell ref="T4:V4"/>
    <mergeCell ref="B5:V5"/>
    <mergeCell ref="R9:S9"/>
    <mergeCell ref="T9:T10"/>
    <mergeCell ref="U9:U10"/>
    <mergeCell ref="C6:G6"/>
    <mergeCell ref="K6:M6"/>
    <mergeCell ref="P6:Q6"/>
    <mergeCell ref="T6:V6"/>
    <mergeCell ref="B8:B10"/>
    <mergeCell ref="C8:H10"/>
    <mergeCell ref="I8:S8"/>
    <mergeCell ref="T8:U8"/>
    <mergeCell ref="V8:V10"/>
    <mergeCell ref="I9:K10"/>
    <mergeCell ref="C11:H11"/>
    <mergeCell ref="I11:K11"/>
    <mergeCell ref="L11:O11"/>
    <mergeCell ref="C12:H12"/>
    <mergeCell ref="I12:K12"/>
    <mergeCell ref="L12:O12"/>
    <mergeCell ref="L9:O10"/>
    <mergeCell ref="P9:P10"/>
    <mergeCell ref="Q9:Q10"/>
    <mergeCell ref="C15:H15"/>
    <mergeCell ref="I15:K15"/>
    <mergeCell ref="L15:O15"/>
    <mergeCell ref="C16:H16"/>
    <mergeCell ref="I16:K16"/>
    <mergeCell ref="L16:O16"/>
    <mergeCell ref="C13:H13"/>
    <mergeCell ref="I13:K13"/>
    <mergeCell ref="L13:O13"/>
    <mergeCell ref="C14:H14"/>
    <mergeCell ref="I14:K14"/>
    <mergeCell ref="L14:O14"/>
    <mergeCell ref="C19:H19"/>
    <mergeCell ref="I19:K19"/>
    <mergeCell ref="L19:O19"/>
    <mergeCell ref="C20:H20"/>
    <mergeCell ref="I20:K20"/>
    <mergeCell ref="L20:O20"/>
    <mergeCell ref="C17:H17"/>
    <mergeCell ref="I17:K17"/>
    <mergeCell ref="L17:O17"/>
    <mergeCell ref="C18:H18"/>
    <mergeCell ref="I18:K18"/>
    <mergeCell ref="L18:O18"/>
    <mergeCell ref="C23:H23"/>
    <mergeCell ref="I23:K23"/>
    <mergeCell ref="L23:O23"/>
    <mergeCell ref="C24:H24"/>
    <mergeCell ref="I24:K24"/>
    <mergeCell ref="L24:O24"/>
    <mergeCell ref="C21:H21"/>
    <mergeCell ref="I21:K21"/>
    <mergeCell ref="L21:O21"/>
    <mergeCell ref="C22:H22"/>
    <mergeCell ref="I22:K22"/>
    <mergeCell ref="L22:O22"/>
    <mergeCell ref="C27:H27"/>
    <mergeCell ref="I27:K27"/>
    <mergeCell ref="L27:O27"/>
    <mergeCell ref="B28:V28"/>
    <mergeCell ref="C30:H30"/>
    <mergeCell ref="I30:K30"/>
    <mergeCell ref="L30:O30"/>
    <mergeCell ref="C25:H25"/>
    <mergeCell ref="I25:K25"/>
    <mergeCell ref="L25:O25"/>
    <mergeCell ref="C26:H26"/>
    <mergeCell ref="I26:K26"/>
    <mergeCell ref="L26:O26"/>
    <mergeCell ref="B37:V37"/>
    <mergeCell ref="C39:H39"/>
    <mergeCell ref="I39:K39"/>
    <mergeCell ref="L39:O39"/>
    <mergeCell ref="B40:V40"/>
    <mergeCell ref="C42:H42"/>
    <mergeCell ref="I42:K42"/>
    <mergeCell ref="L42:O42"/>
    <mergeCell ref="B31:V31"/>
    <mergeCell ref="C33:H33"/>
    <mergeCell ref="I33:K33"/>
    <mergeCell ref="L33:O33"/>
    <mergeCell ref="B34:V34"/>
    <mergeCell ref="C36:H36"/>
    <mergeCell ref="I36:K36"/>
    <mergeCell ref="L36:O36"/>
    <mergeCell ref="B129:V129"/>
    <mergeCell ref="C164:H164"/>
    <mergeCell ref="I164:K164"/>
    <mergeCell ref="L164:O164"/>
    <mergeCell ref="B166:V166"/>
    <mergeCell ref="B167:V167"/>
    <mergeCell ref="B43:V43"/>
    <mergeCell ref="C97:H97"/>
    <mergeCell ref="I97:K97"/>
    <mergeCell ref="L97:O97"/>
    <mergeCell ref="B98:V98"/>
    <mergeCell ref="C128:H128"/>
    <mergeCell ref="I128:K128"/>
    <mergeCell ref="L128:O128"/>
    <mergeCell ref="B174:V174"/>
    <mergeCell ref="B175:V175"/>
    <mergeCell ref="B176:V176"/>
    <mergeCell ref="B177:V177"/>
    <mergeCell ref="B178:V178"/>
    <mergeCell ref="B179:V179"/>
    <mergeCell ref="B168:V168"/>
    <mergeCell ref="B169:V169"/>
    <mergeCell ref="B170:V170"/>
    <mergeCell ref="B171:V171"/>
    <mergeCell ref="B172:V172"/>
    <mergeCell ref="B173:V173"/>
    <mergeCell ref="B186:V186"/>
    <mergeCell ref="B187:V187"/>
    <mergeCell ref="B188:V188"/>
    <mergeCell ref="B189:V189"/>
    <mergeCell ref="B190:V190"/>
    <mergeCell ref="B191:V191"/>
    <mergeCell ref="B180:V180"/>
    <mergeCell ref="B181:V181"/>
    <mergeCell ref="B182:V182"/>
    <mergeCell ref="B183:V183"/>
    <mergeCell ref="B184:V184"/>
    <mergeCell ref="B185:V185"/>
  </mergeCells>
  <printOptions horizontalCentered="1"/>
  <pageMargins left="0.78740157480314965" right="0.78740157480314965" top="0.78740157480314965" bottom="0.78740157480314965" header="0" footer="0.39370078740157483"/>
  <pageSetup scale="50" fitToHeight="10" orientation="landscape" r:id="rId1"/>
  <headerFooter>
    <oddFooter>&amp;R&amp;P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Portada</vt:lpstr>
      <vt:lpstr>Global</vt:lpstr>
      <vt:lpstr>Nacional</vt:lpstr>
      <vt:lpstr>20-OAXACA</vt:lpstr>
      <vt:lpstr>'20-OAXACA'!Área_de_impresión</vt:lpstr>
      <vt:lpstr>Global!Área_de_impresión</vt:lpstr>
      <vt:lpstr>Nacional!Área_de_impresión</vt:lpstr>
      <vt:lpstr>Portada!Área_de_impresión</vt:lpstr>
      <vt:lpstr>'20-OAXACA'!Títulos_a_imprimir</vt:lpstr>
      <vt:lpstr>Global!Títulos_a_imprimir</vt:lpstr>
      <vt:lpstr>Nacional!Títulos_a_imprimir</vt:lpstr>
      <vt:lpstr>Portada!Títulos_a_imprimir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Eder Guzman</cp:lastModifiedBy>
  <cp:lastPrinted>2015-01-28T17:55:24Z</cp:lastPrinted>
  <dcterms:created xsi:type="dcterms:W3CDTF">2009-03-25T01:44:41Z</dcterms:created>
  <dcterms:modified xsi:type="dcterms:W3CDTF">2015-01-28T17:56:43Z</dcterms:modified>
</cp:coreProperties>
</file>